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261B3391-A6B5-9B4E-A7C5-0E52AD798A5D}" xr6:coauthVersionLast="47" xr6:coauthVersionMax="47" xr10:uidLastSave="{00000000-0000-0000-0000-000000000000}"/>
  <workbookProtection workbookAlgorithmName="SHA-512" workbookHashValue="RjZzSIksC2oMNANgJsEk3uVyabmyOvTy8fKd0zNV0TIUOEgmR6Y6Sc9FKxNb9cVv/fNvvdOW6JN2dXZrLL+kUQ==" workbookSaltValue="Mp/pfqfaLdVGpIiSyFTT6Q==" workbookSpinCount="100000" lockStructure="1"/>
  <bookViews>
    <workbookView xWindow="12500" yWindow="760" windowWidth="25740" windowHeight="19000" xr2:uid="{00000000-000D-0000-FFFF-FFFF00000000}"/>
  </bookViews>
  <sheets>
    <sheet name="Intro" sheetId="5" r:id="rId1"/>
    <sheet name="Problem S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7" i="1"/>
  <c r="K2" i="1"/>
</calcChain>
</file>

<file path=xl/sharedStrings.xml><?xml version="1.0" encoding="utf-8"?>
<sst xmlns="http://schemas.openxmlformats.org/spreadsheetml/2006/main" count="97" uniqueCount="73">
  <si>
    <t>Date</t>
  </si>
  <si>
    <t>Department</t>
  </si>
  <si>
    <t>Account Category</t>
  </si>
  <si>
    <t>Amount</t>
  </si>
  <si>
    <t>Payment Method</t>
  </si>
  <si>
    <t>Region</t>
  </si>
  <si>
    <t>Sales</t>
  </si>
  <si>
    <t>Marketing</t>
  </si>
  <si>
    <t>HR</t>
  </si>
  <si>
    <t>IT</t>
  </si>
  <si>
    <t>Operations</t>
  </si>
  <si>
    <t>Travel</t>
  </si>
  <si>
    <t>Software</t>
  </si>
  <si>
    <t>Salaries</t>
  </si>
  <si>
    <t>Office Supplies</t>
  </si>
  <si>
    <t>Utilities</t>
  </si>
  <si>
    <t>Credit Card</t>
  </si>
  <si>
    <t>Bank Transfer</t>
  </si>
  <si>
    <t>Cash</t>
  </si>
  <si>
    <t>East</t>
  </si>
  <si>
    <t>West</t>
  </si>
  <si>
    <t>North</t>
  </si>
  <si>
    <t>South</t>
  </si>
  <si>
    <t>Problem #</t>
  </si>
  <si>
    <t>Description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</si>
  <si>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</si>
  <si>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</si>
  <si>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</si>
  <si>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</si>
  <si>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</si>
  <si>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</si>
  <si>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</si>
  <si>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</si>
  <si>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</si>
  <si>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</si>
  <si>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</si>
  <si>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</si>
  <si>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</si>
  <si>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</si>
  <si>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</si>
  <si>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</si>
  <si>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</si>
  <si>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</si>
  <si>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</si>
  <si>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</si>
  <si>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 Travel expenses across all departments</t>
  </si>
  <si>
    <t>Total expenses for the Sales department</t>
  </si>
  <si>
    <t>Total Utilities expenses in the East region</t>
  </si>
  <si>
    <t>Total expenses paid via Credit Card</t>
  </si>
  <si>
    <t>Total Salaries for the HR department</t>
  </si>
  <si>
    <t>Total Software expenses in January 2025</t>
  </si>
  <si>
    <t>Total Travel expenses in West region using Credit Card</t>
  </si>
  <si>
    <t>Total expenses for IT department in February 2025</t>
  </si>
  <si>
    <t>Total Office Supplies in North region</t>
  </si>
  <si>
    <t>Total Utilities expenses paid via Bank Transfer</t>
  </si>
  <si>
    <t>Total expenses between 01-Jan-2025 and 31-Jan-2025 for the East region</t>
  </si>
  <si>
    <t>Total Salaries in the East region in February 2025</t>
  </si>
  <si>
    <t>Total Travel expenses for Sales department in January 2025</t>
  </si>
  <si>
    <t>Total Software expenses in South region for all months</t>
  </si>
  <si>
    <t>Total Office Supplies in January 2025 paid by Credit Card</t>
  </si>
  <si>
    <t>Total Utilities in East region for Feb 2025 only</t>
  </si>
  <si>
    <t>Total expenses for Marketing department excluding Travel</t>
  </si>
  <si>
    <t>Total Salaries for any department in North region</t>
  </si>
  <si>
    <t>Total expenses in Feb 2025 for all Bank Transfer payments</t>
  </si>
  <si>
    <t>Total expenses in Feb 2025 for Sales and IT combined</t>
  </si>
  <si>
    <t>https://pivotxl.com/sumifs-practice-problems/</t>
  </si>
  <si>
    <t xml:space="preserve">For solutions, check out the accompanying article. </t>
  </si>
  <si>
    <t>https://pivotxl.com/</t>
  </si>
  <si>
    <t xml:space="preserve">📬 Sign up for Free
</t>
  </si>
  <si>
    <t>Brought to you by PivotXL</t>
  </si>
  <si>
    <t>SUMIF Practice Problems</t>
  </si>
  <si>
    <t>🎯 What This Template Teaches
This template helps you practice using the SUMIFS function with a realistic accounting dataset. You’ll learn to:
Write SUMIFS formulas for single and multiple conditions.
Apply date-based criteria to sum monthly totals.
Solve real-world finance problems like department expenses, budget vs actual, and category-level reporting.</t>
  </si>
  <si>
    <t>💡 Next Step: Automate It with PivotXL
This template is a starting point. PivotXL connects directly to your accounting data, builds the same totals without formulas, and refreshes them instantly — so your reports are always accurate and up to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</si>
</sst>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0" fillId="0" borderId="0" xfId="0" applyNumberFormat="1"/>
    <xf numFmtId="0" fontId="6" fillId="0" borderId="0" xfId="1" applyFont="1"/>
    <xf numFmtId="0" fontId="2" fillId="0" borderId="0" xfId="1"/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0" fontId="4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87B2381E-F64E-D048-9635-D57231BA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sumifs-practice-proble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C696-0B93-4E4B-B1F8-2890C81B3DF7}">
  <dimension ref="A6:L43"/>
  <sheetViews>
    <sheetView tabSelected="1" workbookViewId="0">
      <selection activeCell="A31" sqref="A31:L37"/>
    </sheetView>
  </sheetViews>
  <sheetFormatPr baseColWidth="10" defaultRowHeight="15" x14ac:dyDescent="0.2"/>
  <cols>
    <col min="6" max="6" width="17" bestFit="1" customWidth="1"/>
  </cols>
  <sheetData>
    <row r="6" spans="6:12" x14ac:dyDescent="0.2">
      <c r="F6" s="10" t="s">
        <v>70</v>
      </c>
      <c r="G6" s="10"/>
      <c r="H6" s="10"/>
      <c r="I6" s="10"/>
      <c r="J6" s="10"/>
      <c r="K6" s="10"/>
      <c r="L6" s="10"/>
    </row>
    <row r="7" spans="6:12" x14ac:dyDescent="0.2">
      <c r="F7" s="10"/>
      <c r="G7" s="10"/>
      <c r="H7" s="10"/>
      <c r="I7" s="10"/>
      <c r="J7" s="10"/>
      <c r="K7" s="10"/>
      <c r="L7" s="10"/>
    </row>
    <row r="8" spans="6:12" x14ac:dyDescent="0.2">
      <c r="F8" s="10"/>
      <c r="G8" s="10"/>
      <c r="H8" s="10"/>
      <c r="I8" s="10"/>
      <c r="J8" s="10"/>
      <c r="K8" s="10"/>
      <c r="L8" s="10"/>
    </row>
    <row r="10" spans="6:12" x14ac:dyDescent="0.2">
      <c r="F10" s="11" t="s">
        <v>69</v>
      </c>
      <c r="G10" s="11"/>
      <c r="H10" s="11"/>
      <c r="I10" s="11"/>
      <c r="J10" s="11"/>
      <c r="K10" s="11"/>
      <c r="L10" s="11"/>
    </row>
    <row r="11" spans="6:12" x14ac:dyDescent="0.2">
      <c r="F11" s="11"/>
      <c r="G11" s="11"/>
      <c r="H11" s="11"/>
      <c r="I11" s="11"/>
      <c r="J11" s="11"/>
      <c r="K11" s="11"/>
      <c r="L11" s="11"/>
    </row>
    <row r="13" spans="6:12" x14ac:dyDescent="0.2">
      <c r="F13" s="6" t="s">
        <v>67</v>
      </c>
    </row>
    <row r="18" spans="1:12" x14ac:dyDescent="0.2">
      <c r="A18" s="7" t="s">
        <v>71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31" spans="1:12" x14ac:dyDescent="0.2">
      <c r="A31" s="12" t="s">
        <v>72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9" spans="1:12" x14ac:dyDescent="0.2">
      <c r="A39" s="13" t="s">
        <v>68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24" x14ac:dyDescent="0.3">
      <c r="A43" s="5" t="s">
        <v>67</v>
      </c>
    </row>
  </sheetData>
  <mergeCells count="5">
    <mergeCell ref="A18:L27"/>
    <mergeCell ref="F6:L8"/>
    <mergeCell ref="F10:L11"/>
    <mergeCell ref="A31:L37"/>
    <mergeCell ref="A39:L42"/>
  </mergeCells>
  <hyperlinks>
    <hyperlink ref="F13" r:id="rId1" xr:uid="{59E1F426-060B-7E4A-93CF-B0EA0A7F985B}"/>
    <hyperlink ref="A43" r:id="rId2" xr:uid="{80B6309E-E4C2-D946-9DF1-79D822D3DC6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workbookViewId="0">
      <selection activeCell="E35" sqref="E35"/>
    </sheetView>
  </sheetViews>
  <sheetFormatPr baseColWidth="10" defaultColWidth="8.83203125" defaultRowHeight="15" x14ac:dyDescent="0.2"/>
  <cols>
    <col min="1" max="1" width="17.1640625" style="4" customWidth="1"/>
    <col min="2" max="2" width="10.6640625" bestFit="1" customWidth="1"/>
    <col min="3" max="3" width="14.83203125" bestFit="1" customWidth="1"/>
    <col min="4" max="4" width="7.5" bestFit="1" customWidth="1"/>
    <col min="5" max="5" width="14.6640625" bestFit="1" customWidth="1"/>
    <col min="6" max="6" width="6.5" bestFit="1" customWidth="1"/>
    <col min="9" max="9" width="9" bestFit="1" customWidth="1"/>
    <col min="10" max="10" width="56.83203125" bestFit="1" customWidth="1"/>
  </cols>
  <sheetData>
    <row r="1" spans="1:1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I1" s="1" t="s">
        <v>23</v>
      </c>
      <c r="J1" s="1" t="s">
        <v>24</v>
      </c>
    </row>
    <row r="2" spans="1:11" x14ac:dyDescent="0.2">
      <c r="A2" s="4">
        <v>45662</v>
      </c>
      <c r="B2" t="s">
        <v>6</v>
      </c>
      <c r="C2" t="s">
        <v>11</v>
      </c>
      <c r="D2">
        <v>850</v>
      </c>
      <c r="E2" t="s">
        <v>16</v>
      </c>
      <c r="F2" t="s">
        <v>19</v>
      </c>
      <c r="I2" t="s">
        <v>25</v>
      </c>
      <c r="J2" t="s">
        <v>45</v>
      </c>
      <c r="K2">
        <f>SUMIF(C2:C11,"Travel",D2:D11)</f>
        <v>1800</v>
      </c>
    </row>
    <row r="3" spans="1:11" x14ac:dyDescent="0.2">
      <c r="A3" s="4">
        <v>45665</v>
      </c>
      <c r="B3" t="s">
        <v>7</v>
      </c>
      <c r="C3" t="s">
        <v>12</v>
      </c>
      <c r="D3">
        <v>1200</v>
      </c>
      <c r="E3" t="s">
        <v>17</v>
      </c>
      <c r="F3" t="s">
        <v>20</v>
      </c>
      <c r="I3" t="s">
        <v>26</v>
      </c>
      <c r="J3" t="s">
        <v>46</v>
      </c>
    </row>
    <row r="4" spans="1:11" x14ac:dyDescent="0.2">
      <c r="A4" s="4">
        <v>45672</v>
      </c>
      <c r="B4" t="s">
        <v>8</v>
      </c>
      <c r="C4" t="s">
        <v>13</v>
      </c>
      <c r="D4">
        <v>5000</v>
      </c>
      <c r="E4" t="s">
        <v>17</v>
      </c>
      <c r="F4" t="s">
        <v>21</v>
      </c>
      <c r="I4" t="s">
        <v>27</v>
      </c>
      <c r="J4" t="s">
        <v>47</v>
      </c>
    </row>
    <row r="5" spans="1:11" x14ac:dyDescent="0.2">
      <c r="A5" s="4">
        <v>45677</v>
      </c>
      <c r="B5" t="s">
        <v>9</v>
      </c>
      <c r="C5" t="s">
        <v>14</v>
      </c>
      <c r="D5">
        <v>300</v>
      </c>
      <c r="E5" t="s">
        <v>16</v>
      </c>
      <c r="F5" t="s">
        <v>22</v>
      </c>
      <c r="I5" t="s">
        <v>28</v>
      </c>
      <c r="J5" t="s">
        <v>48</v>
      </c>
    </row>
    <row r="6" spans="1:11" x14ac:dyDescent="0.2">
      <c r="A6" s="4">
        <v>45685</v>
      </c>
      <c r="B6" t="s">
        <v>10</v>
      </c>
      <c r="C6" t="s">
        <v>15</v>
      </c>
      <c r="D6">
        <v>700</v>
      </c>
      <c r="E6" t="s">
        <v>18</v>
      </c>
      <c r="F6" t="s">
        <v>19</v>
      </c>
      <c r="I6" t="s">
        <v>29</v>
      </c>
      <c r="J6" t="s">
        <v>49</v>
      </c>
    </row>
    <row r="7" spans="1:11" x14ac:dyDescent="0.2">
      <c r="A7" s="4">
        <v>45692</v>
      </c>
      <c r="B7" t="s">
        <v>6</v>
      </c>
      <c r="C7" t="s">
        <v>13</v>
      </c>
      <c r="D7">
        <v>4800</v>
      </c>
      <c r="E7" t="s">
        <v>17</v>
      </c>
      <c r="F7" t="s">
        <v>19</v>
      </c>
      <c r="I7" t="s">
        <v>30</v>
      </c>
      <c r="J7" t="s">
        <v>50</v>
      </c>
      <c r="K7">
        <f>SUMIFS(D2:D11,C2:C11,"Software",A2:A11,"&gt;=1/1/2025",A2:A11,"&lt;=12/31/2025")</f>
        <v>3700</v>
      </c>
    </row>
    <row r="8" spans="1:11" x14ac:dyDescent="0.2">
      <c r="A8" s="4">
        <v>45698</v>
      </c>
      <c r="B8" t="s">
        <v>7</v>
      </c>
      <c r="C8" t="s">
        <v>11</v>
      </c>
      <c r="D8">
        <v>950</v>
      </c>
      <c r="E8" t="s">
        <v>16</v>
      </c>
      <c r="F8" t="s">
        <v>20</v>
      </c>
      <c r="I8" t="s">
        <v>31</v>
      </c>
      <c r="J8" t="s">
        <v>51</v>
      </c>
    </row>
    <row r="9" spans="1:11" x14ac:dyDescent="0.2">
      <c r="A9" s="4">
        <v>45706</v>
      </c>
      <c r="B9" t="s">
        <v>8</v>
      </c>
      <c r="C9" t="s">
        <v>14</v>
      </c>
      <c r="D9">
        <v>400</v>
      </c>
      <c r="E9" t="s">
        <v>16</v>
      </c>
      <c r="F9" t="s">
        <v>21</v>
      </c>
      <c r="I9" t="s">
        <v>32</v>
      </c>
      <c r="J9" t="s">
        <v>52</v>
      </c>
    </row>
    <row r="10" spans="1:11" x14ac:dyDescent="0.2">
      <c r="A10" s="4">
        <v>45711</v>
      </c>
      <c r="B10" t="s">
        <v>9</v>
      </c>
      <c r="C10" t="s">
        <v>12</v>
      </c>
      <c r="D10">
        <v>2500</v>
      </c>
      <c r="E10" t="s">
        <v>17</v>
      </c>
      <c r="F10" t="s">
        <v>22</v>
      </c>
      <c r="I10" t="s">
        <v>33</v>
      </c>
      <c r="J10" t="s">
        <v>53</v>
      </c>
    </row>
    <row r="11" spans="1:11" x14ac:dyDescent="0.2">
      <c r="A11" s="4">
        <v>45715</v>
      </c>
      <c r="B11" t="s">
        <v>10</v>
      </c>
      <c r="C11" t="s">
        <v>15</v>
      </c>
      <c r="D11">
        <v>750</v>
      </c>
      <c r="E11" t="s">
        <v>17</v>
      </c>
      <c r="F11" t="s">
        <v>19</v>
      </c>
      <c r="I11" t="s">
        <v>34</v>
      </c>
      <c r="J11" t="s">
        <v>54</v>
      </c>
    </row>
    <row r="12" spans="1:11" x14ac:dyDescent="0.2">
      <c r="I12" t="s">
        <v>35</v>
      </c>
      <c r="J12" t="s">
        <v>55</v>
      </c>
      <c r="K12">
        <f>SUMIFS(D2:D11,F2:F11,"East",A2:A11,"&gt;=1/1/2025",A2:A11,"&lt;=12/31/2025")</f>
        <v>7100</v>
      </c>
    </row>
    <row r="13" spans="1:11" x14ac:dyDescent="0.2">
      <c r="I13" t="s">
        <v>36</v>
      </c>
      <c r="J13" t="s">
        <v>56</v>
      </c>
    </row>
    <row r="14" spans="1:11" x14ac:dyDescent="0.2">
      <c r="I14" t="s">
        <v>37</v>
      </c>
      <c r="J14" t="s">
        <v>57</v>
      </c>
    </row>
    <row r="15" spans="1:11" x14ac:dyDescent="0.2">
      <c r="I15" t="s">
        <v>38</v>
      </c>
      <c r="J15" t="s">
        <v>58</v>
      </c>
    </row>
    <row r="16" spans="1:11" x14ac:dyDescent="0.2">
      <c r="I16" t="s">
        <v>39</v>
      </c>
      <c r="J16" t="s">
        <v>59</v>
      </c>
    </row>
    <row r="17" spans="1:10" x14ac:dyDescent="0.2">
      <c r="I17" t="s">
        <v>40</v>
      </c>
      <c r="J17" t="s">
        <v>60</v>
      </c>
    </row>
    <row r="18" spans="1:10" x14ac:dyDescent="0.2">
      <c r="I18" t="s">
        <v>41</v>
      </c>
      <c r="J18" t="s">
        <v>61</v>
      </c>
    </row>
    <row r="19" spans="1:10" x14ac:dyDescent="0.2">
      <c r="I19" t="s">
        <v>42</v>
      </c>
      <c r="J19" t="s">
        <v>62</v>
      </c>
    </row>
    <row r="20" spans="1:10" x14ac:dyDescent="0.2">
      <c r="I20" t="s">
        <v>43</v>
      </c>
      <c r="J20" t="s">
        <v>63</v>
      </c>
    </row>
    <row r="21" spans="1:10" x14ac:dyDescent="0.2">
      <c r="I21" t="s">
        <v>44</v>
      </c>
      <c r="J21" t="s">
        <v>64</v>
      </c>
    </row>
    <row r="27" spans="1:10" x14ac:dyDescent="0.2">
      <c r="A27" s="16" t="s">
        <v>66</v>
      </c>
      <c r="B27" s="17"/>
      <c r="C27" s="17"/>
      <c r="D27" s="17"/>
      <c r="E27" s="17"/>
      <c r="F27" s="17"/>
      <c r="G27" s="17"/>
      <c r="H27" s="17"/>
    </row>
    <row r="28" spans="1:10" x14ac:dyDescent="0.2">
      <c r="A28" s="17"/>
      <c r="B28" s="17"/>
      <c r="C28" s="17"/>
      <c r="D28" s="17"/>
      <c r="E28" s="17"/>
      <c r="F28" s="17"/>
      <c r="G28" s="17"/>
      <c r="H28" s="17"/>
    </row>
    <row r="29" spans="1:10" x14ac:dyDescent="0.2">
      <c r="A29" s="14" t="s">
        <v>65</v>
      </c>
      <c r="B29" s="15"/>
      <c r="C29" s="15"/>
      <c r="D29" s="15"/>
      <c r="E29" s="15"/>
      <c r="F29" s="15"/>
      <c r="G29" s="15"/>
      <c r="H29" s="15"/>
    </row>
    <row r="30" spans="1:10" x14ac:dyDescent="0.2">
      <c r="A30" s="15"/>
      <c r="B30" s="15"/>
      <c r="C30" s="15"/>
      <c r="D30" s="15"/>
      <c r="E30" s="15"/>
      <c r="F30" s="15"/>
      <c r="G30" s="15"/>
      <c r="H30" s="15"/>
    </row>
  </sheetData>
  <mergeCells count="2">
    <mergeCell ref="A29:H30"/>
    <mergeCell ref="A27:H28"/>
  </mergeCells>
  <hyperlinks>
    <hyperlink ref="A29" r:id="rId1" xr:uid="{F1C56547-AE78-E54E-ABFF-373E35AE5E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Problem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Senthil Premraj</cp:lastModifiedBy>
  <dcterms:created xsi:type="dcterms:W3CDTF">2025-08-15T11:03:25Z</dcterms:created>
  <dcterms:modified xsi:type="dcterms:W3CDTF">2025-08-15T11:31:01Z</dcterms:modified>
</cp:coreProperties>
</file>