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1_{91D1000A-6ECA-4074-875E-1A9414E1590A}" xr6:coauthVersionLast="47" xr6:coauthVersionMax="47" xr10:uidLastSave="{00000000-0000-0000-0000-000000000000}"/>
  <workbookProtection workbookAlgorithmName="SHA-512" workbookHashValue="F4nHucCrQTwG3tcphj+MGmQs07g4dmfrqdySfDJbxT+g+k+QSCkgIRpBUyVIm03jX6CFkspYYJSbwPQWRzxQcg==" workbookSaltValue="hEGOD4aPOlW8QUJd5DQWaw==" workbookSpinCount="100000" lockStructure="1"/>
  <bookViews>
    <workbookView xWindow="20370" yWindow="-120" windowWidth="20730" windowHeight="11040" xr2:uid="{00000000-000D-0000-FFFF-FFFF00000000}"/>
  </bookViews>
  <sheets>
    <sheet name="Intro" sheetId="3" r:id="rId1"/>
    <sheet name="Contribution Margi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F16" i="1" s="1"/>
  <c r="F15" i="1"/>
  <c r="F14" i="1"/>
  <c r="F13" i="1"/>
  <c r="F12" i="1"/>
  <c r="F11" i="1"/>
  <c r="D10" i="1"/>
  <c r="D17" i="1" s="1"/>
  <c r="D19" i="1" s="1"/>
  <c r="C10" i="1"/>
  <c r="C17" i="1" s="1"/>
  <c r="F9" i="1"/>
  <c r="E9" i="1"/>
  <c r="D9" i="1"/>
  <c r="C9" i="1"/>
  <c r="F8" i="1"/>
  <c r="F7" i="1"/>
  <c r="F6" i="1"/>
  <c r="E5" i="1"/>
  <c r="E10" i="1" s="1"/>
  <c r="D5" i="1"/>
  <c r="C5" i="1"/>
  <c r="F4" i="1"/>
  <c r="F3" i="1"/>
  <c r="F2" i="1"/>
  <c r="E17" i="1" l="1"/>
  <c r="E19" i="1" s="1"/>
  <c r="E18" i="1"/>
  <c r="C19" i="1"/>
  <c r="F19" i="1" s="1"/>
  <c r="F17" i="1"/>
  <c r="F5" i="1"/>
  <c r="C18" i="1"/>
  <c r="D18" i="1"/>
  <c r="F10" i="1"/>
  <c r="F18" i="1" l="1"/>
</calcChain>
</file>

<file path=xl/sharedStrings.xml><?xml version="1.0" encoding="utf-8"?>
<sst xmlns="http://schemas.openxmlformats.org/spreadsheetml/2006/main" count="42" uniqueCount="33">
  <si>
    <t>Category</t>
  </si>
  <si>
    <t>Subcategory</t>
  </si>
  <si>
    <t>Jan ($)</t>
  </si>
  <si>
    <t>Feb ($)</t>
  </si>
  <si>
    <t>Mar ($)</t>
  </si>
  <si>
    <t>Total Q1 ($)</t>
  </si>
  <si>
    <t>Revenue</t>
  </si>
  <si>
    <t>Product Sales</t>
  </si>
  <si>
    <t>Service Revenue</t>
  </si>
  <si>
    <t>Other Income</t>
  </si>
  <si>
    <t>Total Revenue</t>
  </si>
  <si>
    <t>Variable Costs</t>
  </si>
  <si>
    <t>Raw Materials</t>
  </si>
  <si>
    <t>Sales Commissions</t>
  </si>
  <si>
    <t>Shipping &amp; Packaging</t>
  </si>
  <si>
    <t>Total Variable Costs</t>
  </si>
  <si>
    <t>Contribution Margin</t>
  </si>
  <si>
    <t>Fixed Costs</t>
  </si>
  <si>
    <t>Salaries</t>
  </si>
  <si>
    <t>Rent</t>
  </si>
  <si>
    <t>Utilities</t>
  </si>
  <si>
    <t>Marketing</t>
  </si>
  <si>
    <t>Software Licenses</t>
  </si>
  <si>
    <t>Total Fixed Costs</t>
  </si>
  <si>
    <t>Operating Income (EBIT)</t>
  </si>
  <si>
    <t>Contribution Margin Ratio</t>
  </si>
  <si>
    <t>Operating Margin (%)</t>
  </si>
  <si>
    <t>Contribution Margin in Excel – Free Templates</t>
  </si>
  <si>
    <t>Brought to you by PivotXL</t>
  </si>
  <si>
    <t>https://pivotxl.com/</t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</si>
  <si>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The Contribution Margin Excel Template – Free Download helps finance professionals analyze profitability by breaking down variable and fixed costs. It automatically calculates contribution margin, operating income, and profitability ratios — giving a clear view of how sales impact profit. With this Excel tool, you can easily track cost behavior, assess efficiency, and make informed business decisions month after month.</t>
    </r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</si>
  <si>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While Excel provides flexibility, manual updates every month can be repetitive and time-consuming. PivotXL automates your contribution margin and month-end financial reporting — refreshing live data, applying percentage and margin formulas, and maintaining accuracy across periods.
This automation reduces human error, saves hours of work, and keeps reports consistent and audit-ready.
Empower your finance team to focus on insights and strategy — not manual spreadsheets.
👉 Book a free PivotXL demo today and experience seamless financial automation in action.</t>
    </r>
  </si>
  <si>
    <t xml:space="preserve">📬 Sign up for Free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</si>
</sst>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>
      <alignment vertical="top"/>
    </xf>
    <xf numFmtId="0" fontId="6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814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82022620-6948-4F26-B07A-3D5CC6FE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6A9C-5264-4795-82C5-C58C9C127181}">
  <dimension ref="A6:N43"/>
  <sheetViews>
    <sheetView tabSelected="1" workbookViewId="0">
      <selection activeCell="F6" sqref="F6:N8"/>
    </sheetView>
  </sheetViews>
  <sheetFormatPr defaultColWidth="10.85546875" defaultRowHeight="15" x14ac:dyDescent="0.25"/>
  <cols>
    <col min="6" max="6" width="17" bestFit="1" customWidth="1"/>
    <col min="13" max="13" width="9.28515625" customWidth="1"/>
    <col min="14" max="14" width="0.85546875" hidden="1" customWidth="1"/>
  </cols>
  <sheetData>
    <row r="6" spans="6:14" ht="14.45" customHeight="1" x14ac:dyDescent="0.25">
      <c r="F6" s="12" t="s">
        <v>27</v>
      </c>
      <c r="G6" s="12"/>
      <c r="H6" s="12"/>
      <c r="I6" s="12"/>
      <c r="J6" s="12"/>
      <c r="K6" s="12"/>
      <c r="L6" s="12"/>
      <c r="M6" s="12"/>
      <c r="N6" s="12"/>
    </row>
    <row r="7" spans="6:14" ht="14.45" customHeight="1" x14ac:dyDescent="0.25">
      <c r="F7" s="12"/>
      <c r="G7" s="12"/>
      <c r="H7" s="12"/>
      <c r="I7" s="12"/>
      <c r="J7" s="12"/>
      <c r="K7" s="12"/>
      <c r="L7" s="12"/>
      <c r="M7" s="12"/>
      <c r="N7" s="12"/>
    </row>
    <row r="8" spans="6:14" ht="14.45" customHeight="1" x14ac:dyDescent="0.25">
      <c r="F8" s="12"/>
      <c r="G8" s="12"/>
      <c r="H8" s="12"/>
      <c r="I8" s="12"/>
      <c r="J8" s="12"/>
      <c r="K8" s="12"/>
      <c r="L8" s="12"/>
      <c r="M8" s="12"/>
      <c r="N8" s="12"/>
    </row>
    <row r="10" spans="6:14" x14ac:dyDescent="0.25">
      <c r="F10" s="13" t="s">
        <v>28</v>
      </c>
      <c r="G10" s="13"/>
      <c r="H10" s="13"/>
      <c r="I10" s="13"/>
      <c r="J10" s="13"/>
      <c r="K10" s="13"/>
      <c r="L10" s="13"/>
    </row>
    <row r="11" spans="6:14" x14ac:dyDescent="0.25">
      <c r="F11" s="13"/>
      <c r="G11" s="13"/>
      <c r="H11" s="13"/>
      <c r="I11" s="13"/>
      <c r="J11" s="13"/>
      <c r="K11" s="13"/>
      <c r="L11" s="13"/>
    </row>
    <row r="13" spans="6:14" x14ac:dyDescent="0.25">
      <c r="F13" s="10" t="s">
        <v>29</v>
      </c>
    </row>
    <row r="18" spans="1:12" x14ac:dyDescent="0.25">
      <c r="A18" s="14" t="s">
        <v>30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9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31" spans="1:12" x14ac:dyDescent="0.25">
      <c r="A31" s="17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66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9" spans="1:12" x14ac:dyDescent="0.25">
      <c r="A39" s="18" t="s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23.25" x14ac:dyDescent="0.35">
      <c r="A43" s="11" t="s">
        <v>29</v>
      </c>
    </row>
  </sheetData>
  <sheetProtection algorithmName="SHA-512" hashValue="ZZUmVgE4CCqZZwTzIEXwxvhw6NyXHcgFEX9jgVoeMUNqrs/ZLesEZ0yKgVxteq8PGFO7Bd+xWw94yR/CmiqFeA==" saltValue="SbPq0Y2PfPFnAppSMlPFVw==" spinCount="100000" sheet="1" objects="1" scenarios="1"/>
  <mergeCells count="5">
    <mergeCell ref="F6:N8"/>
    <mergeCell ref="F10:L11"/>
    <mergeCell ref="A18:L27"/>
    <mergeCell ref="A31:L37"/>
    <mergeCell ref="A39:L42"/>
  </mergeCells>
  <hyperlinks>
    <hyperlink ref="F13" r:id="rId1" xr:uid="{756B9C53-7B3E-471C-AD40-DAD1D3D98C57}"/>
    <hyperlink ref="A43" r:id="rId2" xr:uid="{6211FC6A-E813-4DAB-92B7-6D7A0F2B53DA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F1" sqref="F1"/>
    </sheetView>
  </sheetViews>
  <sheetFormatPr defaultRowHeight="15" x14ac:dyDescent="0.25"/>
  <cols>
    <col min="1" max="1" width="24.28515625" bestFit="1" customWidth="1"/>
    <col min="2" max="6" width="20" customWidth="1"/>
  </cols>
  <sheetData>
    <row r="1" spans="1:6" s="3" customFormat="1" ht="32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 t="s">
        <v>6</v>
      </c>
      <c r="B2" s="1" t="s">
        <v>7</v>
      </c>
      <c r="C2" s="1">
        <v>14458</v>
      </c>
      <c r="D2" s="1">
        <v>15060</v>
      </c>
      <c r="E2" s="1">
        <v>15662</v>
      </c>
      <c r="F2" s="1">
        <f t="shared" ref="F2:F19" si="0">SUM(C2:E2)</f>
        <v>45180</v>
      </c>
    </row>
    <row r="3" spans="1:6" x14ac:dyDescent="0.25">
      <c r="A3" s="5" t="s">
        <v>6</v>
      </c>
      <c r="B3" s="1" t="s">
        <v>8</v>
      </c>
      <c r="C3" s="1">
        <v>5422</v>
      </c>
      <c r="D3" s="1">
        <v>5663</v>
      </c>
      <c r="E3" s="1">
        <v>5783</v>
      </c>
      <c r="F3" s="1">
        <f t="shared" si="0"/>
        <v>16868</v>
      </c>
    </row>
    <row r="4" spans="1:6" x14ac:dyDescent="0.25">
      <c r="A4" s="5" t="s">
        <v>6</v>
      </c>
      <c r="B4" s="1" t="s">
        <v>9</v>
      </c>
      <c r="C4" s="1">
        <v>241</v>
      </c>
      <c r="D4" s="1">
        <v>181</v>
      </c>
      <c r="E4" s="1">
        <v>217</v>
      </c>
      <c r="F4" s="1">
        <f t="shared" si="0"/>
        <v>639</v>
      </c>
    </row>
    <row r="5" spans="1:6" s="9" customFormat="1" ht="30" customHeight="1" x14ac:dyDescent="0.25">
      <c r="A5" s="6" t="s">
        <v>10</v>
      </c>
      <c r="B5" s="8"/>
      <c r="C5" s="6">
        <f>SUM(C2:C4)</f>
        <v>20121</v>
      </c>
      <c r="D5" s="6">
        <f>SUM(D2:D4)</f>
        <v>20904</v>
      </c>
      <c r="E5" s="6">
        <f>SUM(E2:E4)</f>
        <v>21662</v>
      </c>
      <c r="F5" s="6">
        <f t="shared" si="0"/>
        <v>62687</v>
      </c>
    </row>
    <row r="6" spans="1:6" x14ac:dyDescent="0.25">
      <c r="A6" s="5" t="s">
        <v>11</v>
      </c>
      <c r="B6" s="1" t="s">
        <v>12</v>
      </c>
      <c r="C6" s="1">
        <v>5783</v>
      </c>
      <c r="D6" s="1">
        <v>6024</v>
      </c>
      <c r="E6" s="1">
        <v>6265</v>
      </c>
      <c r="F6" s="1">
        <f t="shared" si="0"/>
        <v>18072</v>
      </c>
    </row>
    <row r="7" spans="1:6" x14ac:dyDescent="0.25">
      <c r="A7" s="5" t="s">
        <v>11</v>
      </c>
      <c r="B7" s="1" t="s">
        <v>13</v>
      </c>
      <c r="C7" s="1">
        <v>1205</v>
      </c>
      <c r="D7" s="1">
        <v>1265</v>
      </c>
      <c r="E7" s="1">
        <v>1325</v>
      </c>
      <c r="F7" s="1">
        <f t="shared" si="0"/>
        <v>3795</v>
      </c>
    </row>
    <row r="8" spans="1:6" x14ac:dyDescent="0.25">
      <c r="A8" s="5" t="s">
        <v>11</v>
      </c>
      <c r="B8" s="1" t="s">
        <v>14</v>
      </c>
      <c r="C8" s="1">
        <v>241</v>
      </c>
      <c r="D8" s="1">
        <v>241</v>
      </c>
      <c r="E8" s="1">
        <v>241</v>
      </c>
      <c r="F8" s="1">
        <f t="shared" si="0"/>
        <v>723</v>
      </c>
    </row>
    <row r="9" spans="1:6" s="7" customFormat="1" ht="34.5" customHeight="1" x14ac:dyDescent="0.25">
      <c r="A9" s="6" t="s">
        <v>15</v>
      </c>
      <c r="B9" s="6"/>
      <c r="C9" s="6">
        <f>SUM(C6:C8)</f>
        <v>7229</v>
      </c>
      <c r="D9" s="6">
        <f>SUM(D6:D8)</f>
        <v>7530</v>
      </c>
      <c r="E9" s="6">
        <f>SUM(E6:E8)</f>
        <v>7831</v>
      </c>
      <c r="F9" s="6">
        <f t="shared" si="0"/>
        <v>22590</v>
      </c>
    </row>
    <row r="10" spans="1:6" s="7" customFormat="1" ht="24.75" customHeight="1" x14ac:dyDescent="0.25">
      <c r="A10" s="6" t="s">
        <v>16</v>
      </c>
      <c r="B10" s="6"/>
      <c r="C10" s="6">
        <f>C5-C9</f>
        <v>12892</v>
      </c>
      <c r="D10" s="6">
        <f>D5-D9</f>
        <v>13374</v>
      </c>
      <c r="E10" s="6">
        <f>E5-E9</f>
        <v>13831</v>
      </c>
      <c r="F10" s="6">
        <f t="shared" si="0"/>
        <v>40097</v>
      </c>
    </row>
    <row r="11" spans="1:6" x14ac:dyDescent="0.25">
      <c r="A11" s="5" t="s">
        <v>17</v>
      </c>
      <c r="B11" s="1" t="s">
        <v>18</v>
      </c>
      <c r="C11" s="1">
        <v>3614</v>
      </c>
      <c r="D11" s="1">
        <v>3735</v>
      </c>
      <c r="E11" s="1">
        <v>3855</v>
      </c>
      <c r="F11" s="1">
        <f t="shared" si="0"/>
        <v>11204</v>
      </c>
    </row>
    <row r="12" spans="1:6" x14ac:dyDescent="0.25">
      <c r="A12" s="5" t="s">
        <v>17</v>
      </c>
      <c r="B12" s="1" t="s">
        <v>19</v>
      </c>
      <c r="C12" s="1">
        <v>482</v>
      </c>
      <c r="D12" s="1">
        <v>482</v>
      </c>
      <c r="E12" s="1">
        <v>482</v>
      </c>
      <c r="F12" s="1">
        <f t="shared" si="0"/>
        <v>1446</v>
      </c>
    </row>
    <row r="13" spans="1:6" x14ac:dyDescent="0.25">
      <c r="A13" s="5" t="s">
        <v>17</v>
      </c>
      <c r="B13" s="1" t="s">
        <v>20</v>
      </c>
      <c r="C13" s="1">
        <v>145</v>
      </c>
      <c r="D13" s="1">
        <v>157</v>
      </c>
      <c r="E13" s="1">
        <v>169</v>
      </c>
      <c r="F13" s="1">
        <f t="shared" si="0"/>
        <v>471</v>
      </c>
    </row>
    <row r="14" spans="1:6" x14ac:dyDescent="0.25">
      <c r="A14" s="5" t="s">
        <v>17</v>
      </c>
      <c r="B14" s="1" t="s">
        <v>21</v>
      </c>
      <c r="C14" s="1">
        <v>602</v>
      </c>
      <c r="D14" s="1">
        <v>723</v>
      </c>
      <c r="E14" s="1">
        <v>663</v>
      </c>
      <c r="F14" s="1">
        <f t="shared" si="0"/>
        <v>1988</v>
      </c>
    </row>
    <row r="15" spans="1:6" x14ac:dyDescent="0.25">
      <c r="A15" s="5" t="s">
        <v>17</v>
      </c>
      <c r="B15" s="1" t="s">
        <v>22</v>
      </c>
      <c r="C15" s="1">
        <v>241</v>
      </c>
      <c r="D15" s="1">
        <v>241</v>
      </c>
      <c r="E15" s="1">
        <v>241</v>
      </c>
      <c r="F15" s="1">
        <f t="shared" si="0"/>
        <v>723</v>
      </c>
    </row>
    <row r="16" spans="1:6" s="7" customFormat="1" ht="31.5" customHeight="1" x14ac:dyDescent="0.25">
      <c r="A16" s="6" t="s">
        <v>23</v>
      </c>
      <c r="B16" s="6"/>
      <c r="C16" s="6">
        <f>SUM(C11:C15)</f>
        <v>5084</v>
      </c>
      <c r="D16" s="6">
        <f>SUM(D11:D15)</f>
        <v>5338</v>
      </c>
      <c r="E16" s="6">
        <f>SUM(E11:E15)</f>
        <v>5410</v>
      </c>
      <c r="F16" s="6">
        <f t="shared" si="0"/>
        <v>15832</v>
      </c>
    </row>
    <row r="17" spans="1:6" x14ac:dyDescent="0.25">
      <c r="A17" s="5" t="s">
        <v>24</v>
      </c>
      <c r="B17" s="1"/>
      <c r="C17" s="1">
        <f>C10-C16</f>
        <v>7808</v>
      </c>
      <c r="D17" s="1">
        <f>D10-D16</f>
        <v>8036</v>
      </c>
      <c r="E17" s="1">
        <f>E10-E16</f>
        <v>8421</v>
      </c>
      <c r="F17" s="1">
        <f t="shared" si="0"/>
        <v>24265</v>
      </c>
    </row>
    <row r="18" spans="1:6" ht="26.25" customHeight="1" x14ac:dyDescent="0.25">
      <c r="A18" s="5" t="s">
        <v>25</v>
      </c>
      <c r="B18" s="1"/>
      <c r="C18" s="2">
        <f>C10/C5</f>
        <v>0.64072362208637745</v>
      </c>
      <c r="D18" s="2">
        <f>D10/D5</f>
        <v>0.63978185993111369</v>
      </c>
      <c r="E18" s="2">
        <f>E10/E5</f>
        <v>0.63849136737143386</v>
      </c>
      <c r="F18" s="2">
        <f t="shared" si="0"/>
        <v>1.9189968493889249</v>
      </c>
    </row>
    <row r="19" spans="1:6" ht="26.25" customHeight="1" x14ac:dyDescent="0.25">
      <c r="A19" s="1" t="s">
        <v>26</v>
      </c>
      <c r="B19" s="1"/>
      <c r="C19" s="2">
        <f>C17/C5</f>
        <v>0.38805228368371353</v>
      </c>
      <c r="D19" s="2">
        <f>D17/D5</f>
        <v>0.38442403367776501</v>
      </c>
      <c r="E19" s="2">
        <f>E17/E5</f>
        <v>0.38874526821161481</v>
      </c>
      <c r="F19" s="2">
        <f t="shared" si="0"/>
        <v>1.1612215855730934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Contribution Margin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Ragul R</cp:lastModifiedBy>
  <dcterms:created xsi:type="dcterms:W3CDTF">2025-11-01T10:31:32Z</dcterms:created>
  <dcterms:modified xsi:type="dcterms:W3CDTF">2025-11-01T12:37:11Z</dcterms:modified>
</cp:coreProperties>
</file>