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6DE0C1EA-7D71-4BD6-ADB2-469269398A48}" xr6:coauthVersionLast="47" xr6:coauthVersionMax="47" xr10:uidLastSave="{00000000-0000-0000-0000-000000000000}"/>
  <bookViews>
    <workbookView xWindow="20370" yWindow="-120" windowWidth="20730" windowHeight="11040" xr2:uid="{00000000-000D-0000-FFFF-FFFF00000000}"/>
  </bookViews>
  <sheets>
    <sheet name="Intro" sheetId="4" r:id="rId1"/>
    <sheet name="Data_Expenses" sheetId="1" r:id="rId2"/>
    <sheet name="Report_Department_Summary" sheetId="2" r:id="rId3"/>
    <sheet name="Lookup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C5" i="2"/>
  <c r="B5" i="2"/>
  <c r="E5" i="2" s="1"/>
  <c r="D4" i="2"/>
  <c r="C4" i="2"/>
  <c r="B4" i="2"/>
  <c r="E4" i="2" s="1"/>
  <c r="D3" i="2"/>
  <c r="C3" i="2"/>
  <c r="B3" i="2"/>
  <c r="E3" i="2" s="1"/>
  <c r="D2" i="2"/>
  <c r="C2" i="2"/>
  <c r="B2" i="2"/>
  <c r="E2" i="2" s="1"/>
</calcChain>
</file>

<file path=xl/sharedStrings.xml><?xml version="1.0" encoding="utf-8"?>
<sst xmlns="http://schemas.openxmlformats.org/spreadsheetml/2006/main" count="51" uniqueCount="26">
  <si>
    <t>Date</t>
  </si>
  <si>
    <t>Department</t>
  </si>
  <si>
    <t>Expense Category</t>
  </si>
  <si>
    <t>Amount</t>
  </si>
  <si>
    <t>Marketing</t>
  </si>
  <si>
    <t>Ads</t>
  </si>
  <si>
    <t>Jan</t>
  </si>
  <si>
    <t>Sales</t>
  </si>
  <si>
    <t>Travel</t>
  </si>
  <si>
    <t>Events</t>
  </si>
  <si>
    <t>Feb</t>
  </si>
  <si>
    <t>Engineering</t>
  </si>
  <si>
    <t>Software</t>
  </si>
  <si>
    <t>Commission</t>
  </si>
  <si>
    <t>Mar</t>
  </si>
  <si>
    <t>Hardware</t>
  </si>
  <si>
    <t>Finance</t>
  </si>
  <si>
    <t>Audit</t>
  </si>
  <si>
    <t>Consulting</t>
  </si>
  <si>
    <t>Total</t>
  </si>
  <si>
    <t>Department_List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</si>
  <si>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</si>
  <si>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</si>
  <si>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</si>
  <si>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</si>
  <si>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Department Expense Summary – SUMIFS Practice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</si>
</sst>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164" fontId="0" fillId="0" borderId="0" xfId="0" applyNumberFormat="1"/>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638F8D13-03DF-4FBF-AD1B-31E8F2CB1F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E7C2-1FA9-4A2B-A740-32FA4E0B8944}">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8" customWidth="1"/>
    <col min="14" max="14" width="0.85546875" hidden="1" customWidth="1"/>
  </cols>
  <sheetData>
    <row r="6" spans="6:14" ht="14.45" customHeight="1" x14ac:dyDescent="0.25">
      <c r="F6" s="2" t="s">
        <v>25</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21</v>
      </c>
      <c r="G10" s="3"/>
      <c r="H10" s="3"/>
      <c r="I10" s="3"/>
      <c r="J10" s="3"/>
      <c r="K10" s="3"/>
      <c r="L10" s="3"/>
    </row>
    <row r="11" spans="6:14" x14ac:dyDescent="0.25">
      <c r="F11" s="3"/>
      <c r="G11" s="3"/>
      <c r="H11" s="3"/>
      <c r="I11" s="3"/>
      <c r="J11" s="3"/>
      <c r="K11" s="3"/>
      <c r="L11" s="3"/>
    </row>
    <row r="13" spans="6:14" x14ac:dyDescent="0.25">
      <c r="F13" s="4" t="s">
        <v>22</v>
      </c>
    </row>
    <row r="17" spans="1:12" ht="7.5" customHeight="1" x14ac:dyDescent="0.25"/>
    <row r="18" spans="1:12" x14ac:dyDescent="0.25">
      <c r="A18" s="5" t="s">
        <v>23</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24</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22</v>
      </c>
    </row>
  </sheetData>
  <mergeCells count="5">
    <mergeCell ref="F6:N8"/>
    <mergeCell ref="F10:L11"/>
    <mergeCell ref="A18:L27"/>
    <mergeCell ref="A31:L36"/>
    <mergeCell ref="A37:L40"/>
  </mergeCells>
  <hyperlinks>
    <hyperlink ref="F13" r:id="rId1" xr:uid="{829FB51A-87FB-4751-98DA-36F3F961FC2D}"/>
    <hyperlink ref="A41" r:id="rId2" xr:uid="{22D20247-2B70-4630-8F69-037C5C1DF0D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workbookViewId="0">
      <selection activeCell="D9" sqref="D9"/>
    </sheetView>
  </sheetViews>
  <sheetFormatPr defaultRowHeight="15" x14ac:dyDescent="0.25"/>
  <cols>
    <col min="1" max="1" width="17.28515625" bestFit="1" customWidth="1"/>
  </cols>
  <sheetData>
    <row r="1" spans="1:5" x14ac:dyDescent="0.25">
      <c r="A1" t="s">
        <v>0</v>
      </c>
      <c r="B1" t="s">
        <v>1</v>
      </c>
      <c r="C1" t="s">
        <v>2</v>
      </c>
      <c r="D1" t="s">
        <v>3</v>
      </c>
    </row>
    <row r="2" spans="1:5" x14ac:dyDescent="0.25">
      <c r="A2" s="1">
        <v>45296</v>
      </c>
      <c r="B2" t="s">
        <v>4</v>
      </c>
      <c r="C2" t="s">
        <v>5</v>
      </c>
      <c r="D2">
        <v>1200</v>
      </c>
      <c r="E2" t="s">
        <v>6</v>
      </c>
    </row>
    <row r="3" spans="1:5" x14ac:dyDescent="0.25">
      <c r="A3" s="1">
        <v>45311</v>
      </c>
      <c r="B3" t="s">
        <v>7</v>
      </c>
      <c r="C3" t="s">
        <v>8</v>
      </c>
      <c r="D3">
        <v>800</v>
      </c>
      <c r="E3" t="s">
        <v>6</v>
      </c>
    </row>
    <row r="4" spans="1:5" x14ac:dyDescent="0.25">
      <c r="A4" s="1">
        <v>45325</v>
      </c>
      <c r="B4" t="s">
        <v>4</v>
      </c>
      <c r="C4" t="s">
        <v>9</v>
      </c>
      <c r="D4">
        <v>1500</v>
      </c>
      <c r="E4" t="s">
        <v>10</v>
      </c>
    </row>
    <row r="5" spans="1:5" x14ac:dyDescent="0.25">
      <c r="A5" s="1">
        <v>45337</v>
      </c>
      <c r="B5" t="s">
        <v>11</v>
      </c>
      <c r="C5" t="s">
        <v>12</v>
      </c>
      <c r="D5">
        <v>2000</v>
      </c>
      <c r="E5" t="s">
        <v>10</v>
      </c>
    </row>
    <row r="6" spans="1:5" x14ac:dyDescent="0.25">
      <c r="A6" s="1">
        <v>45361</v>
      </c>
      <c r="B6" t="s">
        <v>7</v>
      </c>
      <c r="C6" t="s">
        <v>13</v>
      </c>
      <c r="D6">
        <v>2500</v>
      </c>
      <c r="E6" t="s">
        <v>14</v>
      </c>
    </row>
    <row r="7" spans="1:5" x14ac:dyDescent="0.25">
      <c r="A7" s="1">
        <v>45373</v>
      </c>
      <c r="B7" t="s">
        <v>4</v>
      </c>
      <c r="C7" t="s">
        <v>5</v>
      </c>
      <c r="D7">
        <v>900</v>
      </c>
      <c r="E7" t="s">
        <v>14</v>
      </c>
    </row>
    <row r="8" spans="1:5" x14ac:dyDescent="0.25">
      <c r="A8" s="1">
        <v>45309</v>
      </c>
      <c r="B8" t="s">
        <v>11</v>
      </c>
      <c r="C8" t="s">
        <v>15</v>
      </c>
      <c r="D8">
        <v>500</v>
      </c>
      <c r="E8" t="s">
        <v>6</v>
      </c>
    </row>
    <row r="9" spans="1:5" x14ac:dyDescent="0.25">
      <c r="A9" s="1">
        <v>45350</v>
      </c>
      <c r="B9" t="s">
        <v>16</v>
      </c>
      <c r="C9" t="s">
        <v>17</v>
      </c>
      <c r="D9">
        <v>1200</v>
      </c>
      <c r="E9" t="s">
        <v>10</v>
      </c>
    </row>
    <row r="10" spans="1:5" x14ac:dyDescent="0.25">
      <c r="A10" s="1">
        <v>45356</v>
      </c>
      <c r="B10" t="s">
        <v>16</v>
      </c>
      <c r="C10" t="s">
        <v>18</v>
      </c>
      <c r="D10">
        <v>700</v>
      </c>
      <c r="E10" t="s">
        <v>14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D10" sqref="D10"/>
    </sheetView>
  </sheetViews>
  <sheetFormatPr defaultRowHeight="15" x14ac:dyDescent="0.25"/>
  <cols>
    <col min="1" max="1" width="11.7109375" bestFit="1" customWidth="1"/>
  </cols>
  <sheetData>
    <row r="1" spans="1:5" x14ac:dyDescent="0.25">
      <c r="A1" t="s">
        <v>1</v>
      </c>
      <c r="B1" t="s">
        <v>6</v>
      </c>
      <c r="C1" t="s">
        <v>10</v>
      </c>
      <c r="D1" t="s">
        <v>14</v>
      </c>
      <c r="E1" t="s">
        <v>19</v>
      </c>
    </row>
    <row r="2" spans="1:5" x14ac:dyDescent="0.25">
      <c r="A2" t="s">
        <v>4</v>
      </c>
      <c r="B2">
        <f>SUMIFS(Data_Expenses!$D:$D,Data_Expenses!$B:$B,$A2,Data_Expenses!$E:$E,"Jan")</f>
        <v>1200</v>
      </c>
      <c r="C2">
        <f>SUMIFS(Data_Expenses!$D:$D,Data_Expenses!$B:$B,$A2,Data_Expenses!$E:$E,"Feb")</f>
        <v>1500</v>
      </c>
      <c r="D2">
        <f>SUMIFS(Data_Expenses!$D:$D,Data_Expenses!$B:$B,$A2,Data_Expenses!$E:$E,"Mar")</f>
        <v>900</v>
      </c>
      <c r="E2">
        <f>SUM(B2:D2)</f>
        <v>3600</v>
      </c>
    </row>
    <row r="3" spans="1:5" x14ac:dyDescent="0.25">
      <c r="A3" t="s">
        <v>7</v>
      </c>
      <c r="B3">
        <f>SUMIFS(Data_Expenses!$D:$D,Data_Expenses!$B:$B,$A3,Data_Expenses!$E:$E,"Jan")</f>
        <v>800</v>
      </c>
      <c r="C3">
        <f>SUMIFS(Data_Expenses!$D:$D,Data_Expenses!$B:$B,$A3,Data_Expenses!$E:$E,"Feb")</f>
        <v>0</v>
      </c>
      <c r="D3">
        <f>SUMIFS(Data_Expenses!$D:$D,Data_Expenses!$B:$B,$A3,Data_Expenses!$E:$E,"Mar")</f>
        <v>2500</v>
      </c>
      <c r="E3">
        <f>SUM(B3:D3)</f>
        <v>3300</v>
      </c>
    </row>
    <row r="4" spans="1:5" x14ac:dyDescent="0.25">
      <c r="A4" t="s">
        <v>11</v>
      </c>
      <c r="B4">
        <f>SUMIFS(Data_Expenses!$D:$D,Data_Expenses!$B:$B,$A4,Data_Expenses!$E:$E,"Jan")</f>
        <v>500</v>
      </c>
      <c r="C4">
        <f>SUMIFS(Data_Expenses!$D:$D,Data_Expenses!$B:$B,$A4,Data_Expenses!$E:$E,"Feb")</f>
        <v>2000</v>
      </c>
      <c r="D4">
        <f>SUMIFS(Data_Expenses!$D:$D,Data_Expenses!$B:$B,$A4,Data_Expenses!$E:$E,"Mar")</f>
        <v>0</v>
      </c>
      <c r="E4">
        <f>SUM(B4:D4)</f>
        <v>2500</v>
      </c>
    </row>
    <row r="5" spans="1:5" x14ac:dyDescent="0.25">
      <c r="A5" t="s">
        <v>16</v>
      </c>
      <c r="B5">
        <f>SUMIFS(Data_Expenses!$D:$D,Data_Expenses!$B:$B,$A5,Data_Expenses!$E:$E,"Jan")</f>
        <v>0</v>
      </c>
      <c r="C5">
        <f>SUMIFS(Data_Expenses!$D:$D,Data_Expenses!$B:$B,$A5,Data_Expenses!$E:$E,"Feb")</f>
        <v>1200</v>
      </c>
      <c r="D5">
        <f>SUMIFS(Data_Expenses!$D:$D,Data_Expenses!$B:$B,$A5,Data_Expenses!$E:$E,"Mar")</f>
        <v>700</v>
      </c>
      <c r="E5">
        <f>SUM(B5:D5)</f>
        <v>1900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3" sqref="A3"/>
    </sheetView>
  </sheetViews>
  <sheetFormatPr defaultRowHeight="15" x14ac:dyDescent="0.25"/>
  <cols>
    <col min="1" max="1" width="15.85546875" bestFit="1" customWidth="1"/>
  </cols>
  <sheetData>
    <row r="1" spans="1:1" x14ac:dyDescent="0.25">
      <c r="A1" t="s">
        <v>20</v>
      </c>
    </row>
    <row r="2" spans="1:1" x14ac:dyDescent="0.25">
      <c r="A2" t="s">
        <v>4</v>
      </c>
    </row>
    <row r="3" spans="1:1" x14ac:dyDescent="0.25">
      <c r="A3" t="s">
        <v>7</v>
      </c>
    </row>
    <row r="4" spans="1:1" x14ac:dyDescent="0.25">
      <c r="A4" t="s">
        <v>11</v>
      </c>
    </row>
    <row r="5" spans="1:1" x14ac:dyDescent="0.25">
      <c r="A5" t="s">
        <v>16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Data_Expenses</vt:lpstr>
      <vt:lpstr>Report_Department_Summary</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2025-12-05T12:54:18Z</dcterms:created>
  <dcterms:modified xsi:type="dcterms:W3CDTF">2025-12-05T13:27:23Z</dcterms:modified>
</cp:coreProperties>
</file>