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EB904380-35DA-42D1-8331-BF1D7163A22A}" xr6:coauthVersionLast="47" xr6:coauthVersionMax="47" xr10:uidLastSave="{00000000-0000-0000-0000-000000000000}"/>
  <bookViews>
    <workbookView xWindow="-120" yWindow="-120" windowWidth="20730" windowHeight="11040" xr2:uid="{00000000-000D-0000-FFFF-FFFF00000000}"/>
  </bookViews>
  <sheets>
    <sheet name="Intro" sheetId="6" r:id="rId1"/>
    <sheet name="Data_Expenses" sheetId="1" r:id="rId2"/>
    <sheet name="Dept_Summary" sheetId="2" r:id="rId3"/>
    <sheet name="Charts" sheetId="3" r:id="rId4"/>
    <sheet name="Instructions" sheetId="4" r:id="rId5"/>
    <sheet name="Report_Preview"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 l="1"/>
  <c r="C5" i="2"/>
  <c r="B5" i="2"/>
  <c r="E5" i="2" s="1"/>
  <c r="D4" i="2"/>
  <c r="C4" i="2"/>
  <c r="B4" i="2"/>
  <c r="E4" i="2" s="1"/>
  <c r="D3" i="2"/>
  <c r="C3" i="2"/>
  <c r="B3" i="2"/>
  <c r="E3" i="2" s="1"/>
  <c r="D2" i="2"/>
  <c r="C2" i="2"/>
  <c r="B2" i="2"/>
  <c r="E2" i="2" s="1"/>
</calcChain>
</file>

<file path=xl/sharedStrings.xml><?xml version="1.0" encoding="utf-8"?>
<sst xmlns="http://schemas.openxmlformats.org/spreadsheetml/2006/main" count="100" uniqueCount="74">
  <si>
    <t>Date</t>
  </si>
  <si>
    <t>Department</t>
  </si>
  <si>
    <t>Account</t>
  </si>
  <si>
    <t>Amount</t>
  </si>
  <si>
    <t>Month</t>
  </si>
  <si>
    <t>2024-01-05</t>
  </si>
  <si>
    <t>Marketing</t>
  </si>
  <si>
    <t>6000</t>
  </si>
  <si>
    <t>Jan</t>
  </si>
  <si>
    <t>2024-01-20</t>
  </si>
  <si>
    <t>Sales</t>
  </si>
  <si>
    <t>5000</t>
  </si>
  <si>
    <t>2024-02-03</t>
  </si>
  <si>
    <t>Feb</t>
  </si>
  <si>
    <t>2024-02-15</t>
  </si>
  <si>
    <t>Engineering</t>
  </si>
  <si>
    <t>7000</t>
  </si>
  <si>
    <t>2024-03-10</t>
  </si>
  <si>
    <t>Mar</t>
  </si>
  <si>
    <t>2024-03-22</t>
  </si>
  <si>
    <t>2024-01-18</t>
  </si>
  <si>
    <t>8000</t>
  </si>
  <si>
    <t>2024-02-28</t>
  </si>
  <si>
    <t>Finance</t>
  </si>
  <si>
    <t>9000</t>
  </si>
  <si>
    <t>2024-03-05</t>
  </si>
  <si>
    <t>Total</t>
  </si>
  <si>
    <t>How to create a real PivotTable in Excel:</t>
  </si>
  <si>
    <t>1. Open this workbook in Excel (desktop).</t>
  </si>
  <si>
    <t>2. Go to Data_Expenses sheet and select the table range (A1:E10).</t>
  </si>
  <si>
    <t>3. Insert -&gt; PivotTable -&gt; New Worksheet.</t>
  </si>
  <si>
    <t>4. Drag Department to Rows, Month to Columns, Amount to Values (Sum).</t>
  </si>
  <si>
    <t>5. To add slicers: PivotTable Analyze -&gt; Insert Slicer -&gt; Department, Month.</t>
  </si>
  <si>
    <t>VBA Macro to auto-create Pivot (copy into a module and run):</t>
  </si>
  <si>
    <t>Sub CreateDeptPivot()</t>
  </si>
  <si>
    <t xml:space="preserve">  Dim ws As Worksheet, pvtCache As PivotCache, pvt As PivotTable</t>
  </si>
  <si>
    <t xml:space="preserve">  Set ws = ThisWorkbook.Worksheets("Data_Expenses")</t>
  </si>
  <si>
    <t xml:space="preserve">  Set pvtCache = ThisWorkbook.PivotCaches.Create(xlDatabase, ws.Range("A1:E10"))</t>
  </si>
  <si>
    <t xml:space="preserve">  Set pvt = pvtCache.CreatePivotTable(TableDestination:=ThisWorkbook.Worksheets.Add.Range("A3"), TableName:="DeptPivot")</t>
  </si>
  <si>
    <t xml:space="preserve">  With pvt</t>
  </si>
  <si>
    <t xml:space="preserve">    .PivotFields("Department").Orientation = xlRowField</t>
  </si>
  <si>
    <t xml:space="preserve">    .PivotFields("Month").Orientation = xlColumnField</t>
  </si>
  <si>
    <t xml:space="preserve">    .PivotFields("Amount").Orientation = xlDataField</t>
  </si>
  <si>
    <t xml:space="preserve">    .PivotFields("Amount").Function = xlSum</t>
  </si>
  <si>
    <t xml:space="preserve">  End With</t>
  </si>
  <si>
    <t>End Sub</t>
  </si>
  <si>
    <t>Paste this VBA into a module in Excel (Alt+F11) and run CreateAllPivotReports.</t>
  </si>
  <si>
    <t>Sub CreateAllPivotReports()</t>
  </si>
  <si>
    <t xml:space="preserve">  ' NOTE: Run this macro in Excel desktop (enable macros).</t>
  </si>
  <si>
    <t xml:space="preserve">  Dim dataSheet As Worksheet, reportSheet As Worksheet</t>
  </si>
  <si>
    <t xml:space="preserve">  On Error Resume Next</t>
  </si>
  <si>
    <t xml:space="preserve">  ' Example for Department Expense Pivot (Data_Expenses)</t>
  </si>
  <si>
    <t xml:space="preserve">  Set dataSheet = ThisWorkbook.Worksheets("Data_Expenses")</t>
  </si>
  <si>
    <t xml:space="preserve">  If Not dataSheet Is Nothing Then</t>
  </si>
  <si>
    <t xml:space="preserve">    Set pvtCache = ThisWorkbook.PivotCaches.Create(xlDatabase, dataSheet.Range("A1:E" &amp; dataSheet.UsedRange.Rows.Count))</t>
  </si>
  <si>
    <t xml:space="preserve">    Set reportSheet = ThisWorkbook.Worksheets.Add(After:=ThisWorkbook.Sheets(ThisWorkbook.Sheets.Count))</t>
  </si>
  <si>
    <t xml:space="preserve">    reportSheet.Name = "Dept_Pivot" &amp; Format(Now(),"hhmmss")</t>
  </si>
  <si>
    <t xml:space="preserve">    Set pvt = pvtCache.CreatePivotTable(TableDestination:=reportSheet.Range("A3"), TableName:="DeptPivot")</t>
  </si>
  <si>
    <t xml:space="preserve">    With pvt</t>
  </si>
  <si>
    <t xml:space="preserve">      .PivotFields("Department").Orientation = xlRowField</t>
  </si>
  <si>
    <t xml:space="preserve">      .PivotFields("Month").Orientation = xlColumnField</t>
  </si>
  <si>
    <t xml:space="preserve">      .PivotFields("Amount").Orientation = xlDataField</t>
  </si>
  <si>
    <t xml:space="preserve">      .PivotFields("Amount").Function = xlSum</t>
  </si>
  <si>
    <t xml:space="preserve">    End With</t>
  </si>
  <si>
    <t xml:space="preserve">  End If</t>
  </si>
  <si>
    <t xml:space="preserve">  ' Add similar blocks for other data sheets like GL_Raw, BudgetActuals, Headcount_Raw, Revenue_Data</t>
  </si>
  <si>
    <t xml:space="preserve">  MsgBox "Pivot reports created. Move/rename sheets as needed."</t>
  </si>
  <si>
    <t>Report Preview (charts built from summary sheets)</t>
  </si>
  <si>
    <t>Note: To create live PivotTables, open this workbook in Excel desktop and run the VBA macro from the Instructions sheet.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</si>
  <si>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</si>
  <si>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</si>
  <si>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</si>
  <si>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</si>
  <si>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Department Expense PivotTable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</si>
</sst>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Dept Spend by Month</a:t>
            </a:r>
          </a:p>
        </c:rich>
      </c:tx>
      <c:overlay val="0"/>
    </c:title>
    <c:autoTitleDeleted val="0"/>
    <c:plotArea>
      <c:layout/>
      <c:barChart>
        <c:barDir val="col"/>
        <c:grouping val="clustered"/>
        <c:varyColors val="0"/>
        <c:ser>
          <c:idx val="0"/>
          <c:order val="0"/>
          <c:tx>
            <c:strRef>
              <c:f>Dept_Summary!$B$1</c:f>
              <c:strCache>
                <c:ptCount val="1"/>
                <c:pt idx="0">
                  <c:v>Jan</c:v>
                </c:pt>
              </c:strCache>
            </c:strRef>
          </c:tx>
          <c:spPr>
            <a:ln>
              <a:prstDash val="solid"/>
            </a:ln>
          </c:spPr>
          <c:invertIfNegative val="0"/>
          <c:cat>
            <c:strRef>
              <c:f>Dept_Summary!$A$2:$A$5</c:f>
              <c:strCache>
                <c:ptCount val="4"/>
                <c:pt idx="0">
                  <c:v>Marketing</c:v>
                </c:pt>
                <c:pt idx="1">
                  <c:v>Sales</c:v>
                </c:pt>
                <c:pt idx="2">
                  <c:v>Engineering</c:v>
                </c:pt>
                <c:pt idx="3">
                  <c:v>Finance</c:v>
                </c:pt>
              </c:strCache>
            </c:strRef>
          </c:cat>
          <c:val>
            <c:numRef>
              <c:f>Dept_Summary!$B$2:$B$5</c:f>
              <c:numCache>
                <c:formatCode>General</c:formatCode>
                <c:ptCount val="4"/>
                <c:pt idx="0">
                  <c:v>1200</c:v>
                </c:pt>
                <c:pt idx="1">
                  <c:v>800</c:v>
                </c:pt>
                <c:pt idx="2">
                  <c:v>500</c:v>
                </c:pt>
                <c:pt idx="3">
                  <c:v>0</c:v>
                </c:pt>
              </c:numCache>
            </c:numRef>
          </c:val>
          <c:extLst>
            <c:ext xmlns:c16="http://schemas.microsoft.com/office/drawing/2014/chart" uri="{C3380CC4-5D6E-409C-BE32-E72D297353CC}">
              <c16:uniqueId val="{00000000-83E9-420A-B0FB-FAE39B4D74CB}"/>
            </c:ext>
          </c:extLst>
        </c:ser>
        <c:ser>
          <c:idx val="1"/>
          <c:order val="1"/>
          <c:tx>
            <c:strRef>
              <c:f>Dept_Summary!$C$1</c:f>
              <c:strCache>
                <c:ptCount val="1"/>
                <c:pt idx="0">
                  <c:v>Feb</c:v>
                </c:pt>
              </c:strCache>
            </c:strRef>
          </c:tx>
          <c:spPr>
            <a:ln>
              <a:prstDash val="solid"/>
            </a:ln>
          </c:spPr>
          <c:invertIfNegative val="0"/>
          <c:cat>
            <c:strRef>
              <c:f>Dept_Summary!$A$2:$A$5</c:f>
              <c:strCache>
                <c:ptCount val="4"/>
                <c:pt idx="0">
                  <c:v>Marketing</c:v>
                </c:pt>
                <c:pt idx="1">
                  <c:v>Sales</c:v>
                </c:pt>
                <c:pt idx="2">
                  <c:v>Engineering</c:v>
                </c:pt>
                <c:pt idx="3">
                  <c:v>Finance</c:v>
                </c:pt>
              </c:strCache>
            </c:strRef>
          </c:cat>
          <c:val>
            <c:numRef>
              <c:f>Dept_Summary!$C$2:$C$5</c:f>
              <c:numCache>
                <c:formatCode>General</c:formatCode>
                <c:ptCount val="4"/>
                <c:pt idx="0">
                  <c:v>1500</c:v>
                </c:pt>
                <c:pt idx="1">
                  <c:v>0</c:v>
                </c:pt>
                <c:pt idx="2">
                  <c:v>2000</c:v>
                </c:pt>
                <c:pt idx="3">
                  <c:v>1200</c:v>
                </c:pt>
              </c:numCache>
            </c:numRef>
          </c:val>
          <c:extLst>
            <c:ext xmlns:c16="http://schemas.microsoft.com/office/drawing/2014/chart" uri="{C3380CC4-5D6E-409C-BE32-E72D297353CC}">
              <c16:uniqueId val="{00000001-83E9-420A-B0FB-FAE39B4D74CB}"/>
            </c:ext>
          </c:extLst>
        </c:ser>
        <c:ser>
          <c:idx val="2"/>
          <c:order val="2"/>
          <c:tx>
            <c:strRef>
              <c:f>Dept_Summary!$D$1</c:f>
              <c:strCache>
                <c:ptCount val="1"/>
                <c:pt idx="0">
                  <c:v>Mar</c:v>
                </c:pt>
              </c:strCache>
            </c:strRef>
          </c:tx>
          <c:spPr>
            <a:ln>
              <a:prstDash val="solid"/>
            </a:ln>
          </c:spPr>
          <c:invertIfNegative val="0"/>
          <c:cat>
            <c:strRef>
              <c:f>Dept_Summary!$A$2:$A$5</c:f>
              <c:strCache>
                <c:ptCount val="4"/>
                <c:pt idx="0">
                  <c:v>Marketing</c:v>
                </c:pt>
                <c:pt idx="1">
                  <c:v>Sales</c:v>
                </c:pt>
                <c:pt idx="2">
                  <c:v>Engineering</c:v>
                </c:pt>
                <c:pt idx="3">
                  <c:v>Finance</c:v>
                </c:pt>
              </c:strCache>
            </c:strRef>
          </c:cat>
          <c:val>
            <c:numRef>
              <c:f>Dept_Summary!$D$2:$D$5</c:f>
              <c:numCache>
                <c:formatCode>General</c:formatCode>
                <c:ptCount val="4"/>
                <c:pt idx="0">
                  <c:v>900</c:v>
                </c:pt>
                <c:pt idx="1">
                  <c:v>2500</c:v>
                </c:pt>
                <c:pt idx="2">
                  <c:v>0</c:v>
                </c:pt>
                <c:pt idx="3">
                  <c:v>700</c:v>
                </c:pt>
              </c:numCache>
            </c:numRef>
          </c:val>
          <c:extLst>
            <c:ext xmlns:c16="http://schemas.microsoft.com/office/drawing/2014/chart" uri="{C3380CC4-5D6E-409C-BE32-E72D297353CC}">
              <c16:uniqueId val="{00000002-83E9-420A-B0FB-FAE39B4D74CB}"/>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Department Spend (Jan-Mar)</a:t>
            </a:r>
          </a:p>
        </c:rich>
      </c:tx>
      <c:overlay val="0"/>
    </c:title>
    <c:autoTitleDeleted val="0"/>
    <c:plotArea>
      <c:layout/>
      <c:barChart>
        <c:barDir val="col"/>
        <c:grouping val="clustered"/>
        <c:varyColors val="0"/>
        <c:ser>
          <c:idx val="0"/>
          <c:order val="0"/>
          <c:tx>
            <c:strRef>
              <c:f>Dept_Summary!$B$1</c:f>
              <c:strCache>
                <c:ptCount val="1"/>
                <c:pt idx="0">
                  <c:v>Jan</c:v>
                </c:pt>
              </c:strCache>
            </c:strRef>
          </c:tx>
          <c:spPr>
            <a:ln>
              <a:prstDash val="solid"/>
            </a:ln>
          </c:spPr>
          <c:invertIfNegative val="0"/>
          <c:cat>
            <c:strRef>
              <c:f>Dept_Summary!$A$2:$A$5</c:f>
              <c:strCache>
                <c:ptCount val="4"/>
                <c:pt idx="0">
                  <c:v>Marketing</c:v>
                </c:pt>
                <c:pt idx="1">
                  <c:v>Sales</c:v>
                </c:pt>
                <c:pt idx="2">
                  <c:v>Engineering</c:v>
                </c:pt>
                <c:pt idx="3">
                  <c:v>Finance</c:v>
                </c:pt>
              </c:strCache>
            </c:strRef>
          </c:cat>
          <c:val>
            <c:numRef>
              <c:f>Dept_Summary!$B$2:$B$5</c:f>
              <c:numCache>
                <c:formatCode>General</c:formatCode>
                <c:ptCount val="4"/>
                <c:pt idx="0">
                  <c:v>1200</c:v>
                </c:pt>
                <c:pt idx="1">
                  <c:v>800</c:v>
                </c:pt>
                <c:pt idx="2">
                  <c:v>500</c:v>
                </c:pt>
                <c:pt idx="3">
                  <c:v>0</c:v>
                </c:pt>
              </c:numCache>
            </c:numRef>
          </c:val>
          <c:extLst>
            <c:ext xmlns:c16="http://schemas.microsoft.com/office/drawing/2014/chart" uri="{C3380CC4-5D6E-409C-BE32-E72D297353CC}">
              <c16:uniqueId val="{00000000-82F7-41C0-9363-CF3074CBA1E4}"/>
            </c:ext>
          </c:extLst>
        </c:ser>
        <c:ser>
          <c:idx val="1"/>
          <c:order val="1"/>
          <c:tx>
            <c:strRef>
              <c:f>Dept_Summary!$C$1</c:f>
              <c:strCache>
                <c:ptCount val="1"/>
                <c:pt idx="0">
                  <c:v>Feb</c:v>
                </c:pt>
              </c:strCache>
            </c:strRef>
          </c:tx>
          <c:spPr>
            <a:ln>
              <a:prstDash val="solid"/>
            </a:ln>
          </c:spPr>
          <c:invertIfNegative val="0"/>
          <c:cat>
            <c:strRef>
              <c:f>Dept_Summary!$A$2:$A$5</c:f>
              <c:strCache>
                <c:ptCount val="4"/>
                <c:pt idx="0">
                  <c:v>Marketing</c:v>
                </c:pt>
                <c:pt idx="1">
                  <c:v>Sales</c:v>
                </c:pt>
                <c:pt idx="2">
                  <c:v>Engineering</c:v>
                </c:pt>
                <c:pt idx="3">
                  <c:v>Finance</c:v>
                </c:pt>
              </c:strCache>
            </c:strRef>
          </c:cat>
          <c:val>
            <c:numRef>
              <c:f>Dept_Summary!$C$2:$C$5</c:f>
              <c:numCache>
                <c:formatCode>General</c:formatCode>
                <c:ptCount val="4"/>
                <c:pt idx="0">
                  <c:v>1500</c:v>
                </c:pt>
                <c:pt idx="1">
                  <c:v>0</c:v>
                </c:pt>
                <c:pt idx="2">
                  <c:v>2000</c:v>
                </c:pt>
                <c:pt idx="3">
                  <c:v>1200</c:v>
                </c:pt>
              </c:numCache>
            </c:numRef>
          </c:val>
          <c:extLst>
            <c:ext xmlns:c16="http://schemas.microsoft.com/office/drawing/2014/chart" uri="{C3380CC4-5D6E-409C-BE32-E72D297353CC}">
              <c16:uniqueId val="{00000001-82F7-41C0-9363-CF3074CBA1E4}"/>
            </c:ext>
          </c:extLst>
        </c:ser>
        <c:ser>
          <c:idx val="2"/>
          <c:order val="2"/>
          <c:tx>
            <c:strRef>
              <c:f>Dept_Summary!$D$1</c:f>
              <c:strCache>
                <c:ptCount val="1"/>
                <c:pt idx="0">
                  <c:v>Mar</c:v>
                </c:pt>
              </c:strCache>
            </c:strRef>
          </c:tx>
          <c:spPr>
            <a:ln>
              <a:prstDash val="solid"/>
            </a:ln>
          </c:spPr>
          <c:invertIfNegative val="0"/>
          <c:cat>
            <c:strRef>
              <c:f>Dept_Summary!$A$2:$A$5</c:f>
              <c:strCache>
                <c:ptCount val="4"/>
                <c:pt idx="0">
                  <c:v>Marketing</c:v>
                </c:pt>
                <c:pt idx="1">
                  <c:v>Sales</c:v>
                </c:pt>
                <c:pt idx="2">
                  <c:v>Engineering</c:v>
                </c:pt>
                <c:pt idx="3">
                  <c:v>Finance</c:v>
                </c:pt>
              </c:strCache>
            </c:strRef>
          </c:cat>
          <c:val>
            <c:numRef>
              <c:f>Dept_Summary!$D$2:$D$5</c:f>
              <c:numCache>
                <c:formatCode>General</c:formatCode>
                <c:ptCount val="4"/>
                <c:pt idx="0">
                  <c:v>900</c:v>
                </c:pt>
                <c:pt idx="1">
                  <c:v>2500</c:v>
                </c:pt>
                <c:pt idx="2">
                  <c:v>0</c:v>
                </c:pt>
                <c:pt idx="3">
                  <c:v>700</c:v>
                </c:pt>
              </c:numCache>
            </c:numRef>
          </c:val>
          <c:extLst>
            <c:ext xmlns:c16="http://schemas.microsoft.com/office/drawing/2014/chart" uri="{C3380CC4-5D6E-409C-BE32-E72D297353CC}">
              <c16:uniqueId val="{00000002-82F7-41C0-9363-CF3074CBA1E4}"/>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D7C169C4-FB8D-4244-87C7-75712C8445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7200000" cy="360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xdr:row>
      <xdr:rowOff>28575</xdr:rowOff>
    </xdr:from>
    <xdr:ext cx="5400000" cy="270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43AD9-1594-42CF-8B64-CB1A68A963F8}">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73</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69</v>
      </c>
      <c r="G10" s="2"/>
      <c r="H10" s="2"/>
      <c r="I10" s="2"/>
      <c r="J10" s="2"/>
      <c r="K10" s="2"/>
      <c r="L10" s="2"/>
    </row>
    <row r="11" spans="6:14" x14ac:dyDescent="0.25">
      <c r="F11" s="2"/>
      <c r="G11" s="2"/>
      <c r="H11" s="2"/>
      <c r="I11" s="2"/>
      <c r="J11" s="2"/>
      <c r="K11" s="2"/>
      <c r="L11" s="2"/>
    </row>
    <row r="13" spans="6:14" x14ac:dyDescent="0.25">
      <c r="F13" s="3" t="s">
        <v>70</v>
      </c>
    </row>
    <row r="17" spans="1:12" ht="7.5" customHeight="1" x14ac:dyDescent="0.25"/>
    <row r="18" spans="1:12" x14ac:dyDescent="0.25">
      <c r="A18" s="4" t="s">
        <v>71</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72</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70</v>
      </c>
    </row>
  </sheetData>
  <mergeCells count="5">
    <mergeCell ref="F6:N8"/>
    <mergeCell ref="F10:L11"/>
    <mergeCell ref="A18:L27"/>
    <mergeCell ref="A31:L36"/>
    <mergeCell ref="A37:L40"/>
  </mergeCells>
  <hyperlinks>
    <hyperlink ref="F13" r:id="rId1" xr:uid="{8CA4EC5C-3F64-4A38-B7FB-FC0B34E7C5E0}"/>
    <hyperlink ref="A41" r:id="rId2" xr:uid="{8E54ECD6-06EA-4C55-880C-B8A2FBAB99E1}"/>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
  <sheetViews>
    <sheetView workbookViewId="0">
      <selection activeCell="D12" sqref="D12"/>
    </sheetView>
  </sheetViews>
  <sheetFormatPr defaultColWidth="20.5703125" defaultRowHeight="15" x14ac:dyDescent="0.25"/>
  <sheetData>
    <row r="1" spans="1:5" x14ac:dyDescent="0.25">
      <c r="A1" t="s">
        <v>0</v>
      </c>
      <c r="B1" t="s">
        <v>1</v>
      </c>
      <c r="C1" t="s">
        <v>2</v>
      </c>
      <c r="D1" t="s">
        <v>3</v>
      </c>
      <c r="E1" t="s">
        <v>4</v>
      </c>
    </row>
    <row r="2" spans="1:5" x14ac:dyDescent="0.25">
      <c r="A2" t="s">
        <v>5</v>
      </c>
      <c r="B2" t="s">
        <v>6</v>
      </c>
      <c r="C2" t="s">
        <v>7</v>
      </c>
      <c r="D2">
        <v>1200</v>
      </c>
      <c r="E2" t="s">
        <v>8</v>
      </c>
    </row>
    <row r="3" spans="1:5" x14ac:dyDescent="0.25">
      <c r="A3" t="s">
        <v>9</v>
      </c>
      <c r="B3" t="s">
        <v>10</v>
      </c>
      <c r="C3" t="s">
        <v>11</v>
      </c>
      <c r="D3">
        <v>800</v>
      </c>
      <c r="E3" t="s">
        <v>8</v>
      </c>
    </row>
    <row r="4" spans="1:5" x14ac:dyDescent="0.25">
      <c r="A4" t="s">
        <v>12</v>
      </c>
      <c r="B4" t="s">
        <v>6</v>
      </c>
      <c r="C4" t="s">
        <v>7</v>
      </c>
      <c r="D4">
        <v>1500</v>
      </c>
      <c r="E4" t="s">
        <v>13</v>
      </c>
    </row>
    <row r="5" spans="1:5" x14ac:dyDescent="0.25">
      <c r="A5" t="s">
        <v>14</v>
      </c>
      <c r="B5" t="s">
        <v>15</v>
      </c>
      <c r="C5" t="s">
        <v>16</v>
      </c>
      <c r="D5">
        <v>2000</v>
      </c>
      <c r="E5" t="s">
        <v>13</v>
      </c>
    </row>
    <row r="6" spans="1:5" x14ac:dyDescent="0.25">
      <c r="A6" t="s">
        <v>17</v>
      </c>
      <c r="B6" t="s">
        <v>10</v>
      </c>
      <c r="C6" t="s">
        <v>11</v>
      </c>
      <c r="D6">
        <v>2500</v>
      </c>
      <c r="E6" t="s">
        <v>18</v>
      </c>
    </row>
    <row r="7" spans="1:5" x14ac:dyDescent="0.25">
      <c r="A7" t="s">
        <v>19</v>
      </c>
      <c r="B7" t="s">
        <v>6</v>
      </c>
      <c r="C7" t="s">
        <v>7</v>
      </c>
      <c r="D7">
        <v>900</v>
      </c>
      <c r="E7" t="s">
        <v>18</v>
      </c>
    </row>
    <row r="8" spans="1:5" x14ac:dyDescent="0.25">
      <c r="A8" t="s">
        <v>20</v>
      </c>
      <c r="B8" t="s">
        <v>15</v>
      </c>
      <c r="C8" t="s">
        <v>21</v>
      </c>
      <c r="D8">
        <v>500</v>
      </c>
      <c r="E8" t="s">
        <v>8</v>
      </c>
    </row>
    <row r="9" spans="1:5" x14ac:dyDescent="0.25">
      <c r="A9" t="s">
        <v>22</v>
      </c>
      <c r="B9" t="s">
        <v>23</v>
      </c>
      <c r="C9" t="s">
        <v>24</v>
      </c>
      <c r="D9">
        <v>1200</v>
      </c>
      <c r="E9" t="s">
        <v>13</v>
      </c>
    </row>
    <row r="10" spans="1:5" x14ac:dyDescent="0.25">
      <c r="A10" t="s">
        <v>25</v>
      </c>
      <c r="B10" t="s">
        <v>23</v>
      </c>
      <c r="C10" t="s">
        <v>24</v>
      </c>
      <c r="D10">
        <v>700</v>
      </c>
      <c r="E10" t="s">
        <v>18</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D11" sqref="D11"/>
    </sheetView>
  </sheetViews>
  <sheetFormatPr defaultColWidth="17.85546875" defaultRowHeight="15" x14ac:dyDescent="0.25"/>
  <sheetData>
    <row r="1" spans="1:5" x14ac:dyDescent="0.25">
      <c r="A1" t="s">
        <v>1</v>
      </c>
      <c r="B1" t="s">
        <v>8</v>
      </c>
      <c r="C1" t="s">
        <v>13</v>
      </c>
      <c r="D1" t="s">
        <v>18</v>
      </c>
      <c r="E1" t="s">
        <v>26</v>
      </c>
    </row>
    <row r="2" spans="1:5" x14ac:dyDescent="0.25">
      <c r="A2" t="s">
        <v>6</v>
      </c>
      <c r="B2">
        <f>SUMIFS(Data_Expenses!$D:$D,Data_Expenses!$B:$B,$A2,Data_Expenses!$E:$E,"Jan")</f>
        <v>1200</v>
      </c>
      <c r="C2">
        <f>SUMIFS(Data_Expenses!$D:$D,Data_Expenses!$B:$B,$A2,Data_Expenses!$E:$E,"Feb")</f>
        <v>1500</v>
      </c>
      <c r="D2">
        <f>SUMIFS(Data_Expenses!$D:$D,Data_Expenses!$B:$B,$A2,Data_Expenses!$E:$E,"Mar")</f>
        <v>900</v>
      </c>
      <c r="E2">
        <f>SUM(B2:D2)</f>
        <v>3600</v>
      </c>
    </row>
    <row r="3" spans="1:5" x14ac:dyDescent="0.25">
      <c r="A3" t="s">
        <v>10</v>
      </c>
      <c r="B3">
        <f>SUMIFS(Data_Expenses!$D:$D,Data_Expenses!$B:$B,$A3,Data_Expenses!$E:$E,"Jan")</f>
        <v>800</v>
      </c>
      <c r="C3">
        <f>SUMIFS(Data_Expenses!$D:$D,Data_Expenses!$B:$B,$A3,Data_Expenses!$E:$E,"Feb")</f>
        <v>0</v>
      </c>
      <c r="D3">
        <f>SUMIFS(Data_Expenses!$D:$D,Data_Expenses!$B:$B,$A3,Data_Expenses!$E:$E,"Mar")</f>
        <v>2500</v>
      </c>
      <c r="E3">
        <f>SUM(B3:D3)</f>
        <v>3300</v>
      </c>
    </row>
    <row r="4" spans="1:5" x14ac:dyDescent="0.25">
      <c r="A4" t="s">
        <v>15</v>
      </c>
      <c r="B4">
        <f>SUMIFS(Data_Expenses!$D:$D,Data_Expenses!$B:$B,$A4,Data_Expenses!$E:$E,"Jan")</f>
        <v>500</v>
      </c>
      <c r="C4">
        <f>SUMIFS(Data_Expenses!$D:$D,Data_Expenses!$B:$B,$A4,Data_Expenses!$E:$E,"Feb")</f>
        <v>2000</v>
      </c>
      <c r="D4">
        <f>SUMIFS(Data_Expenses!$D:$D,Data_Expenses!$B:$B,$A4,Data_Expenses!$E:$E,"Mar")</f>
        <v>0</v>
      </c>
      <c r="E4">
        <f>SUM(B4:D4)</f>
        <v>2500</v>
      </c>
    </row>
    <row r="5" spans="1:5" x14ac:dyDescent="0.25">
      <c r="A5" t="s">
        <v>23</v>
      </c>
      <c r="B5">
        <f>SUMIFS(Data_Expenses!$D:$D,Data_Expenses!$B:$B,$A5,Data_Expenses!$E:$E,"Jan")</f>
        <v>0</v>
      </c>
      <c r="C5">
        <f>SUMIFS(Data_Expenses!$D:$D,Data_Expenses!$B:$B,$A5,Data_Expenses!$E:$E,"Feb")</f>
        <v>1200</v>
      </c>
      <c r="D5">
        <f>SUMIFS(Data_Expenses!$D:$D,Data_Expenses!$B:$B,$A5,Data_Expenses!$E:$E,"Mar")</f>
        <v>700</v>
      </c>
      <c r="E5">
        <f>SUM(B5:D5)</f>
        <v>1900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5"/>
  <sheetViews>
    <sheetView workbookViewId="0"/>
  </sheetViews>
  <sheetFormatPr defaultRowHeight="15" x14ac:dyDescent="0.25"/>
  <sheetData>
    <row r="1" spans="1:1" x14ac:dyDescent="0.25">
      <c r="A1" t="s">
        <v>27</v>
      </c>
    </row>
    <row r="2" spans="1:1" x14ac:dyDescent="0.25">
      <c r="A2" t="s">
        <v>28</v>
      </c>
    </row>
    <row r="3" spans="1:1" x14ac:dyDescent="0.25">
      <c r="A3" t="s">
        <v>29</v>
      </c>
    </row>
    <row r="4" spans="1:1" x14ac:dyDescent="0.25">
      <c r="A4" t="s">
        <v>30</v>
      </c>
    </row>
    <row r="5" spans="1:1" x14ac:dyDescent="0.25">
      <c r="A5" t="s">
        <v>31</v>
      </c>
    </row>
    <row r="6" spans="1:1" x14ac:dyDescent="0.25">
      <c r="A6" t="s">
        <v>32</v>
      </c>
    </row>
    <row r="8" spans="1:1" x14ac:dyDescent="0.25">
      <c r="A8" t="s">
        <v>33</v>
      </c>
    </row>
    <row r="9" spans="1:1" x14ac:dyDescent="0.25">
      <c r="A9" t="s">
        <v>34</v>
      </c>
    </row>
    <row r="10" spans="1:1" x14ac:dyDescent="0.25">
      <c r="A10" t="s">
        <v>35</v>
      </c>
    </row>
    <row r="11" spans="1:1" x14ac:dyDescent="0.25">
      <c r="A11" t="s">
        <v>36</v>
      </c>
    </row>
    <row r="12" spans="1:1" x14ac:dyDescent="0.25">
      <c r="A12" t="s">
        <v>37</v>
      </c>
    </row>
    <row r="13" spans="1:1" x14ac:dyDescent="0.25">
      <c r="A13" t="s">
        <v>38</v>
      </c>
    </row>
    <row r="14" spans="1:1" x14ac:dyDescent="0.25">
      <c r="A14" t="s">
        <v>39</v>
      </c>
    </row>
    <row r="15" spans="1:1" x14ac:dyDescent="0.25">
      <c r="A15" t="s">
        <v>40</v>
      </c>
    </row>
    <row r="16" spans="1:1" x14ac:dyDescent="0.25">
      <c r="A16" t="s">
        <v>41</v>
      </c>
    </row>
    <row r="17" spans="1:1" x14ac:dyDescent="0.25">
      <c r="A17" t="s">
        <v>42</v>
      </c>
    </row>
    <row r="18" spans="1:1" x14ac:dyDescent="0.25">
      <c r="A18" t="s">
        <v>43</v>
      </c>
    </row>
    <row r="19" spans="1:1" x14ac:dyDescent="0.25">
      <c r="A19" t="s">
        <v>44</v>
      </c>
    </row>
    <row r="20" spans="1:1" x14ac:dyDescent="0.25">
      <c r="A20" t="s">
        <v>45</v>
      </c>
    </row>
    <row r="23" spans="1:1" x14ac:dyDescent="0.25">
      <c r="A23" t="s">
        <v>46</v>
      </c>
    </row>
    <row r="24" spans="1:1" x14ac:dyDescent="0.25">
      <c r="A24" t="s">
        <v>47</v>
      </c>
    </row>
    <row r="25" spans="1:1" x14ac:dyDescent="0.25">
      <c r="A25" t="s">
        <v>48</v>
      </c>
    </row>
    <row r="26" spans="1:1" x14ac:dyDescent="0.25">
      <c r="A26" t="s">
        <v>35</v>
      </c>
    </row>
    <row r="27" spans="1:1" x14ac:dyDescent="0.25">
      <c r="A27" t="s">
        <v>49</v>
      </c>
    </row>
    <row r="28" spans="1:1" x14ac:dyDescent="0.25">
      <c r="A28" t="s">
        <v>50</v>
      </c>
    </row>
    <row r="29" spans="1:1" x14ac:dyDescent="0.25">
      <c r="A29" t="s">
        <v>51</v>
      </c>
    </row>
    <row r="30" spans="1:1" x14ac:dyDescent="0.25">
      <c r="A30" t="s">
        <v>52</v>
      </c>
    </row>
    <row r="31" spans="1:1" x14ac:dyDescent="0.25">
      <c r="A31" t="s">
        <v>53</v>
      </c>
    </row>
    <row r="32" spans="1:1" x14ac:dyDescent="0.25">
      <c r="A32" t="s">
        <v>54</v>
      </c>
    </row>
    <row r="33" spans="1:1" x14ac:dyDescent="0.25">
      <c r="A33" t="s">
        <v>55</v>
      </c>
    </row>
    <row r="34" spans="1:1" x14ac:dyDescent="0.25">
      <c r="A34" t="s">
        <v>56</v>
      </c>
    </row>
    <row r="35" spans="1:1" x14ac:dyDescent="0.25">
      <c r="A35" t="s">
        <v>57</v>
      </c>
    </row>
    <row r="36" spans="1:1" x14ac:dyDescent="0.25">
      <c r="A36" t="s">
        <v>58</v>
      </c>
    </row>
    <row r="37" spans="1:1" x14ac:dyDescent="0.25">
      <c r="A37" t="s">
        <v>59</v>
      </c>
    </row>
    <row r="38" spans="1:1" x14ac:dyDescent="0.25">
      <c r="A38" t="s">
        <v>60</v>
      </c>
    </row>
    <row r="39" spans="1:1" x14ac:dyDescent="0.25">
      <c r="A39" t="s">
        <v>61</v>
      </c>
    </row>
    <row r="40" spans="1:1" x14ac:dyDescent="0.25">
      <c r="A40" t="s">
        <v>62</v>
      </c>
    </row>
    <row r="41" spans="1:1" x14ac:dyDescent="0.25">
      <c r="A41" t="s">
        <v>63</v>
      </c>
    </row>
    <row r="42" spans="1:1" x14ac:dyDescent="0.25">
      <c r="A42" t="s">
        <v>64</v>
      </c>
    </row>
    <row r="43" spans="1:1" x14ac:dyDescent="0.25">
      <c r="A43" t="s">
        <v>65</v>
      </c>
    </row>
    <row r="44" spans="1:1" x14ac:dyDescent="0.25">
      <c r="A44" t="s">
        <v>66</v>
      </c>
    </row>
    <row r="45" spans="1:1" x14ac:dyDescent="0.25">
      <c r="A45" t="s">
        <v>45</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9"/>
  <sheetViews>
    <sheetView workbookViewId="0">
      <selection activeCell="M8" sqref="M8"/>
    </sheetView>
  </sheetViews>
  <sheetFormatPr defaultRowHeight="15" x14ac:dyDescent="0.25"/>
  <sheetData>
    <row r="1" spans="1:1" x14ac:dyDescent="0.25">
      <c r="A1" t="s">
        <v>67</v>
      </c>
    </row>
    <row r="19" spans="1:1" x14ac:dyDescent="0.25">
      <c r="A19" t="s">
        <v>68</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vt:lpstr>
      <vt:lpstr>Data_Expenses</vt:lpstr>
      <vt:lpstr>Dept_Summary</vt:lpstr>
      <vt:lpstr>Charts</vt:lpstr>
      <vt:lpstr>Instructions</vt:lpstr>
      <vt:lpstr>Report_Preview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2025-12-08T11:02:49Z</dcterms:created>
  <dcterms:modified xsi:type="dcterms:W3CDTF">2025-12-08T12:02:06Z</dcterms:modified>
</cp:coreProperties>
</file>