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CF492152-3632-4B07-B55D-58569850A95A}" xr6:coauthVersionLast="47" xr6:coauthVersionMax="47" xr10:uidLastSave="{00000000-0000-0000-0000-000000000000}"/>
  <bookViews>
    <workbookView xWindow="20370" yWindow="-120" windowWidth="20730" windowHeight="11760" xr2:uid="{00000000-000D-0000-FFFF-FFFF00000000}"/>
  </bookViews>
  <sheets>
    <sheet name="Intro" sheetId="2" r:id="rId1"/>
    <sheet name="Dept_Expenses"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H13" i="1"/>
  <c r="H12" i="1"/>
  <c r="H11" i="1"/>
  <c r="H10" i="1"/>
  <c r="H9" i="1"/>
  <c r="H5" i="1"/>
  <c r="H4" i="1"/>
  <c r="H3" i="1"/>
  <c r="H2" i="1"/>
</calcChain>
</file>

<file path=xl/sharedStrings.xml><?xml version="1.0" encoding="utf-8"?>
<sst xmlns="http://schemas.openxmlformats.org/spreadsheetml/2006/main" count="60" uniqueCount="24">
  <si>
    <t>Month</t>
  </si>
  <si>
    <t>Department</t>
  </si>
  <si>
    <t>Expense Category</t>
  </si>
  <si>
    <t>Amount</t>
  </si>
  <si>
    <t>Total</t>
  </si>
  <si>
    <t>Jan-24</t>
  </si>
  <si>
    <t>Marketing</t>
  </si>
  <si>
    <t>Payroll</t>
  </si>
  <si>
    <t>Advertising</t>
  </si>
  <si>
    <t>Sales</t>
  </si>
  <si>
    <t>Travel</t>
  </si>
  <si>
    <t>IT</t>
  </si>
  <si>
    <t>Commissions</t>
  </si>
  <si>
    <t>HR</t>
  </si>
  <si>
    <t>Software</t>
  </si>
  <si>
    <t>Recruiting</t>
  </si>
  <si>
    <t>Feb-24</t>
  </si>
  <si>
    <t>Category</t>
  </si>
  <si>
    <t>Jan_Total</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</si>
  <si>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</si>
  <si>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</si>
  <si>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</si>
  <si>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</si>
  <si>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Department Expense Dashboard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</si>
</sst>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Department Expense Snapshot</a:t>
            </a:r>
          </a:p>
        </c:rich>
      </c:tx>
      <c:overlay val="0"/>
    </c:title>
    <c:autoTitleDeleted val="0"/>
    <c:plotArea>
      <c:layout/>
      <c:barChart>
        <c:barDir val="col"/>
        <c:grouping val="clustered"/>
        <c:varyColors val="0"/>
        <c:ser>
          <c:idx val="0"/>
          <c:order val="0"/>
          <c:spPr>
            <a:ln>
              <a:prstDash val="solid"/>
            </a:ln>
          </c:spPr>
          <c:invertIfNegative val="0"/>
          <c:cat>
            <c:strRef>
              <c:f>Dept_Expenses!$G$2:$G$5</c:f>
              <c:strCache>
                <c:ptCount val="4"/>
                <c:pt idx="0">
                  <c:v>Marketing</c:v>
                </c:pt>
                <c:pt idx="1">
                  <c:v>Sales</c:v>
                </c:pt>
                <c:pt idx="2">
                  <c:v>IT</c:v>
                </c:pt>
                <c:pt idx="3">
                  <c:v>HR</c:v>
                </c:pt>
              </c:strCache>
            </c:strRef>
          </c:cat>
          <c:val>
            <c:numRef>
              <c:f>Dept_Expenses!$H$2:$H$5</c:f>
              <c:numCache>
                <c:formatCode>General</c:formatCode>
                <c:ptCount val="4"/>
                <c:pt idx="0">
                  <c:v>258000</c:v>
                </c:pt>
                <c:pt idx="1">
                  <c:v>130000</c:v>
                </c:pt>
                <c:pt idx="2">
                  <c:v>31000</c:v>
                </c:pt>
                <c:pt idx="3">
                  <c:v>23000</c:v>
                </c:pt>
              </c:numCache>
            </c:numRef>
          </c:val>
          <c:extLst>
            <c:ext xmlns:c16="http://schemas.microsoft.com/office/drawing/2014/chart" uri="{C3380CC4-5D6E-409C-BE32-E72D297353CC}">
              <c16:uniqueId val="{00000000-0757-48B2-9CA5-FF8086C6B3EA}"/>
            </c:ext>
          </c:extLst>
        </c:ser>
        <c:dLbls>
          <c:showLegendKey val="0"/>
          <c:showVal val="0"/>
          <c:showCatName val="0"/>
          <c:showSerName val="0"/>
          <c:showPercent val="0"/>
          <c:showBubbleSize val="0"/>
        </c:dLbls>
        <c:gapWidth val="150"/>
        <c:axId val="10"/>
        <c:axId val="100"/>
      </c:bar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Jan-24 Category Mix</a:t>
            </a:r>
          </a:p>
        </c:rich>
      </c:tx>
      <c:overlay val="0"/>
    </c:title>
    <c:autoTitleDeleted val="0"/>
    <c:plotArea>
      <c:layout/>
      <c:pieChart>
        <c:varyColors val="1"/>
        <c:ser>
          <c:idx val="0"/>
          <c:order val="0"/>
          <c:spPr>
            <a:ln>
              <a:prstDash val="solid"/>
            </a:ln>
          </c:spPr>
          <c:dLbls>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Ref>
              <c:f>Dept_Expenses!$G$9:$G$14</c:f>
              <c:strCache>
                <c:ptCount val="6"/>
                <c:pt idx="0">
                  <c:v>Payroll</c:v>
                </c:pt>
                <c:pt idx="1">
                  <c:v>Advertising</c:v>
                </c:pt>
                <c:pt idx="2">
                  <c:v>Travel</c:v>
                </c:pt>
                <c:pt idx="3">
                  <c:v>Commissions</c:v>
                </c:pt>
                <c:pt idx="4">
                  <c:v>Software</c:v>
                </c:pt>
                <c:pt idx="5">
                  <c:v>Recruiting</c:v>
                </c:pt>
              </c:strCache>
            </c:strRef>
          </c:cat>
          <c:val>
            <c:numRef>
              <c:f>Dept_Expenses!$H$9:$H$14</c:f>
              <c:numCache>
                <c:formatCode>General</c:formatCode>
                <c:ptCount val="6"/>
                <c:pt idx="0">
                  <c:v>82000</c:v>
                </c:pt>
                <c:pt idx="1">
                  <c:v>45000</c:v>
                </c:pt>
                <c:pt idx="2">
                  <c:v>26000</c:v>
                </c:pt>
                <c:pt idx="3">
                  <c:v>40000</c:v>
                </c:pt>
                <c:pt idx="4">
                  <c:v>15000</c:v>
                </c:pt>
                <c:pt idx="5">
                  <c:v>12000</c:v>
                </c:pt>
              </c:numCache>
            </c:numRef>
          </c:val>
          <c:extLst>
            <c:ext xmlns:c16="http://schemas.microsoft.com/office/drawing/2014/chart" uri="{C3380CC4-5D6E-409C-BE32-E72D297353CC}">
              <c16:uniqueId val="{00000000-3C21-4C96-9BB0-4B38453C2080}"/>
            </c:ext>
          </c:extLst>
        </c:ser>
        <c:dLbls>
          <c:showLegendKey val="0"/>
          <c:showVal val="0"/>
          <c:showCatName val="0"/>
          <c:showSerName val="0"/>
          <c:showPercent val="1"/>
          <c:showBubbleSize val="0"/>
          <c:showLeaderLines val="0"/>
        </c:dLbls>
        <c:firstSliceAng val="0"/>
      </c:pieChart>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EE994CE1-3106-49BD-B0F1-6BD4EAA6E5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9</xdr:col>
      <xdr:colOff>0</xdr:colOff>
      <xdr:row>1</xdr:row>
      <xdr:rowOff>0</xdr:rowOff>
    </xdr:from>
    <xdr:ext cx="7200000" cy="360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9</xdr:col>
      <xdr:colOff>0</xdr:colOff>
      <xdr:row>17</xdr:row>
      <xdr:rowOff>0</xdr:rowOff>
    </xdr:from>
    <xdr:ext cx="2880000" cy="2880000"/>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5CE62-9763-4754-AC0B-3E63231273B8}">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23</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19</v>
      </c>
      <c r="G10" s="2"/>
      <c r="H10" s="2"/>
      <c r="I10" s="2"/>
      <c r="J10" s="2"/>
      <c r="K10" s="2"/>
      <c r="L10" s="2"/>
    </row>
    <row r="11" spans="6:14" x14ac:dyDescent="0.25">
      <c r="F11" s="2"/>
      <c r="G11" s="2"/>
      <c r="H11" s="2"/>
      <c r="I11" s="2"/>
      <c r="J11" s="2"/>
      <c r="K11" s="2"/>
      <c r="L11" s="2"/>
    </row>
    <row r="13" spans="6:14" x14ac:dyDescent="0.25">
      <c r="F13" s="3" t="s">
        <v>20</v>
      </c>
    </row>
    <row r="17" spans="1:12" ht="7.5" customHeight="1" x14ac:dyDescent="0.25"/>
    <row r="18" spans="1:12" x14ac:dyDescent="0.25">
      <c r="A18" s="4" t="s">
        <v>21</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22</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20</v>
      </c>
    </row>
  </sheetData>
  <mergeCells count="5">
    <mergeCell ref="F6:N8"/>
    <mergeCell ref="F10:L11"/>
    <mergeCell ref="A18:L27"/>
    <mergeCell ref="A31:L36"/>
    <mergeCell ref="A37:L40"/>
  </mergeCells>
  <hyperlinks>
    <hyperlink ref="F13" r:id="rId1" xr:uid="{DF6A03F1-87A5-4572-B4B9-0CA4DB1D40C6}"/>
    <hyperlink ref="A41" r:id="rId2" xr:uid="{EEF39F43-9BD9-4A96-913D-E686C6AED42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workbookViewId="0"/>
  </sheetViews>
  <sheetFormatPr defaultRowHeight="15" x14ac:dyDescent="0.25"/>
  <cols>
    <col min="2" max="2" width="11.7109375" bestFit="1" customWidth="1"/>
    <col min="3" max="3" width="16.85546875" bestFit="1" customWidth="1"/>
  </cols>
  <sheetData>
    <row r="1" spans="1:8" x14ac:dyDescent="0.25">
      <c r="A1" t="s">
        <v>0</v>
      </c>
      <c r="B1" t="s">
        <v>1</v>
      </c>
      <c r="C1" t="s">
        <v>2</v>
      </c>
      <c r="D1" t="s">
        <v>3</v>
      </c>
      <c r="G1" t="s">
        <v>1</v>
      </c>
      <c r="H1" t="s">
        <v>4</v>
      </c>
    </row>
    <row r="2" spans="1:8" x14ac:dyDescent="0.25">
      <c r="A2" t="s">
        <v>5</v>
      </c>
      <c r="B2" t="s">
        <v>6</v>
      </c>
      <c r="C2" t="s">
        <v>7</v>
      </c>
      <c r="D2">
        <v>82000</v>
      </c>
      <c r="G2" t="s">
        <v>6</v>
      </c>
      <c r="H2">
        <f>SUMIF(B:B,G2,D:D)</f>
        <v>258000</v>
      </c>
    </row>
    <row r="3" spans="1:8" x14ac:dyDescent="0.25">
      <c r="A3" t="s">
        <v>5</v>
      </c>
      <c r="B3" t="s">
        <v>6</v>
      </c>
      <c r="C3" t="s">
        <v>8</v>
      </c>
      <c r="D3">
        <v>45000</v>
      </c>
      <c r="G3" t="s">
        <v>9</v>
      </c>
      <c r="H3">
        <f>SUMIF(B:B,G3,D:D)</f>
        <v>130000</v>
      </c>
    </row>
    <row r="4" spans="1:8" x14ac:dyDescent="0.25">
      <c r="A4" t="s">
        <v>5</v>
      </c>
      <c r="B4" t="s">
        <v>9</v>
      </c>
      <c r="C4" t="s">
        <v>10</v>
      </c>
      <c r="D4">
        <v>26000</v>
      </c>
      <c r="G4" t="s">
        <v>11</v>
      </c>
      <c r="H4">
        <f>SUMIF(B:B,G4,D:D)</f>
        <v>31000</v>
      </c>
    </row>
    <row r="5" spans="1:8" x14ac:dyDescent="0.25">
      <c r="A5" t="s">
        <v>5</v>
      </c>
      <c r="B5" t="s">
        <v>9</v>
      </c>
      <c r="C5" t="s">
        <v>12</v>
      </c>
      <c r="D5">
        <v>40000</v>
      </c>
      <c r="G5" t="s">
        <v>13</v>
      </c>
      <c r="H5">
        <f>SUMIF(B:B,G5,D:D)</f>
        <v>23000</v>
      </c>
    </row>
    <row r="6" spans="1:8" x14ac:dyDescent="0.25">
      <c r="A6" t="s">
        <v>5</v>
      </c>
      <c r="B6" t="s">
        <v>11</v>
      </c>
      <c r="C6" t="s">
        <v>14</v>
      </c>
      <c r="D6">
        <v>15000</v>
      </c>
    </row>
    <row r="7" spans="1:8" x14ac:dyDescent="0.25">
      <c r="A7" t="s">
        <v>5</v>
      </c>
      <c r="B7" t="s">
        <v>13</v>
      </c>
      <c r="C7" t="s">
        <v>15</v>
      </c>
      <c r="D7">
        <v>12000</v>
      </c>
    </row>
    <row r="8" spans="1:8" x14ac:dyDescent="0.25">
      <c r="A8" t="s">
        <v>16</v>
      </c>
      <c r="B8" t="s">
        <v>6</v>
      </c>
      <c r="C8" t="s">
        <v>7</v>
      </c>
      <c r="D8">
        <v>83000</v>
      </c>
      <c r="G8" t="s">
        <v>17</v>
      </c>
      <c r="H8" t="s">
        <v>18</v>
      </c>
    </row>
    <row r="9" spans="1:8" x14ac:dyDescent="0.25">
      <c r="A9" t="s">
        <v>16</v>
      </c>
      <c r="B9" t="s">
        <v>6</v>
      </c>
      <c r="C9" t="s">
        <v>8</v>
      </c>
      <c r="D9">
        <v>48000</v>
      </c>
      <c r="G9" t="s">
        <v>7</v>
      </c>
      <c r="H9">
        <f t="shared" ref="H9:H14" si="0">SUMIFS(D:D,A:A,"Jan-24",C:C,G9)</f>
        <v>82000</v>
      </c>
    </row>
    <row r="10" spans="1:8" x14ac:dyDescent="0.25">
      <c r="A10" t="s">
        <v>16</v>
      </c>
      <c r="B10" t="s">
        <v>9</v>
      </c>
      <c r="C10" t="s">
        <v>10</v>
      </c>
      <c r="D10">
        <v>22000</v>
      </c>
      <c r="G10" t="s">
        <v>8</v>
      </c>
      <c r="H10">
        <f t="shared" si="0"/>
        <v>45000</v>
      </c>
    </row>
    <row r="11" spans="1:8" x14ac:dyDescent="0.25">
      <c r="A11" t="s">
        <v>16</v>
      </c>
      <c r="B11" t="s">
        <v>9</v>
      </c>
      <c r="C11" t="s">
        <v>12</v>
      </c>
      <c r="D11">
        <v>42000</v>
      </c>
      <c r="G11" t="s">
        <v>10</v>
      </c>
      <c r="H11">
        <f t="shared" si="0"/>
        <v>26000</v>
      </c>
    </row>
    <row r="12" spans="1:8" x14ac:dyDescent="0.25">
      <c r="A12" t="s">
        <v>16</v>
      </c>
      <c r="B12" t="s">
        <v>11</v>
      </c>
      <c r="C12" t="s">
        <v>14</v>
      </c>
      <c r="D12">
        <v>16000</v>
      </c>
      <c r="G12" t="s">
        <v>12</v>
      </c>
      <c r="H12">
        <f t="shared" si="0"/>
        <v>40000</v>
      </c>
    </row>
    <row r="13" spans="1:8" x14ac:dyDescent="0.25">
      <c r="A13" t="s">
        <v>16</v>
      </c>
      <c r="B13" t="s">
        <v>13</v>
      </c>
      <c r="C13" t="s">
        <v>15</v>
      </c>
      <c r="D13">
        <v>11000</v>
      </c>
      <c r="G13" t="s">
        <v>14</v>
      </c>
      <c r="H13">
        <f t="shared" si="0"/>
        <v>15000</v>
      </c>
    </row>
    <row r="14" spans="1:8" x14ac:dyDescent="0.25">
      <c r="G14" t="s">
        <v>15</v>
      </c>
      <c r="H14">
        <f t="shared" si="0"/>
        <v>12000</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Dept_Expenses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2025-12-10T09:58:13Z</dcterms:created>
  <dcterms:modified xsi:type="dcterms:W3CDTF">2025-12-10T10:45:19Z</dcterms:modified>
</cp:coreProperties>
</file>