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pq2QFEnqf9E7zjkOXPA2TvoiF3GU35j1Ruz2U3MMOPCpgQmdQIcWDrtJmLD7LJQslcAD3uMOFU31TJehO6H95g==" workbookSaltValue="uDx4ZT6Z/WxWPWNGi51kPg==" workbookSpinCount="100000" lockStructure="1"/>
  <bookViews>
    <workbookView xWindow="0" yWindow="0" windowWidth="20490" windowHeight="7155"/>
  </bookViews>
  <sheets>
    <sheet name="Intro" sheetId="5" r:id="rId1"/>
    <sheet name="Capex Schedule" sheetId="1" r:id="rId2"/>
    <sheet name="Balance Sheet PP&amp;E" sheetId="2" r:id="rId3"/>
    <sheet name="Depreciation" sheetId="3" r:id="rId4"/>
    <sheet name="Investing Cash Flow" sheetId="4" r:id="rId5"/>
  </sheets>
  <calcPr calcId="152511"/>
</workbook>
</file>

<file path=xl/calcChain.xml><?xml version="1.0" encoding="utf-8"?>
<calcChain xmlns="http://schemas.openxmlformats.org/spreadsheetml/2006/main">
  <c r="B3" i="4" l="1"/>
  <c r="B2" i="4"/>
  <c r="B4" i="4" s="1"/>
  <c r="B3" i="2"/>
  <c r="B5" i="2" s="1"/>
</calcChain>
</file>

<file path=xl/sharedStrings.xml><?xml version="1.0" encoding="utf-8"?>
<sst xmlns="http://schemas.openxmlformats.org/spreadsheetml/2006/main" count="24" uniqueCount="18">
  <si>
    <t>Item</t>
  </si>
  <si>
    <t>Amount</t>
  </si>
  <si>
    <t>Capital Expenditure</t>
  </si>
  <si>
    <t>Asset Disposal Proceeds</t>
  </si>
  <si>
    <t>PP&amp;E Roll Forward</t>
  </si>
  <si>
    <t>Beginning PP&amp;E</t>
  </si>
  <si>
    <t>Add: Capital Expenditure</t>
  </si>
  <si>
    <t>Less: Asset Disposals</t>
  </si>
  <si>
    <t>Ending PP&amp;E</t>
  </si>
  <si>
    <t>Depreciation Expense</t>
  </si>
  <si>
    <t>Investing Cash Flow Components</t>
  </si>
  <si>
    <t>Cash Impact</t>
  </si>
  <si>
    <t>Net Investing Cash Flow</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</si>
  <si>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</si>
  <si>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</si>
  <si>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</si>
  <si>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</si>
  <si>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capex and financing schedules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</si>
</sst>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topLeftCell="A22" workbookViewId="0">
      <selection activeCell="F10" sqref="F10:L11"/>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17</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13</v>
      </c>
      <c r="G10" s="2"/>
      <c r="H10" s="2"/>
      <c r="I10" s="2"/>
      <c r="J10" s="2"/>
      <c r="K10" s="2"/>
      <c r="L10" s="2"/>
    </row>
    <row r="11" spans="6:14" x14ac:dyDescent="0.25">
      <c r="F11" s="2"/>
      <c r="G11" s="2"/>
      <c r="H11" s="2"/>
      <c r="I11" s="2"/>
      <c r="J11" s="2"/>
      <c r="K11" s="2"/>
      <c r="L11" s="2"/>
    </row>
    <row r="13" spans="6:14" x14ac:dyDescent="0.25">
      <c r="F13" s="3" t="s">
        <v>14</v>
      </c>
    </row>
    <row r="18" spans="1:12" x14ac:dyDescent="0.25">
      <c r="A18" s="4" t="s">
        <v>15</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28.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16</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14</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sqref="A1:XFD1048576"/>
    </sheetView>
  </sheetViews>
  <sheetFormatPr defaultColWidth="23.85546875" defaultRowHeight="15" x14ac:dyDescent="0.25"/>
  <sheetData>
    <row r="1" spans="1:2" x14ac:dyDescent="0.25">
      <c r="A1" t="s">
        <v>0</v>
      </c>
      <c r="B1" t="s">
        <v>1</v>
      </c>
    </row>
    <row r="2" spans="1:2" x14ac:dyDescent="0.25">
      <c r="A2" t="s">
        <v>2</v>
      </c>
      <c r="B2">
        <v>50000</v>
      </c>
    </row>
    <row r="3" spans="1:2" x14ac:dyDescent="0.25">
      <c r="A3" t="s">
        <v>3</v>
      </c>
      <c r="B3">
        <v>8000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sqref="A1:XFD1048576"/>
    </sheetView>
  </sheetViews>
  <sheetFormatPr defaultColWidth="24.7109375" defaultRowHeight="15" x14ac:dyDescent="0.25"/>
  <sheetData>
    <row r="1" spans="1:2" x14ac:dyDescent="0.25">
      <c r="A1" t="s">
        <v>4</v>
      </c>
      <c r="B1" t="s">
        <v>1</v>
      </c>
    </row>
    <row r="2" spans="1:2" x14ac:dyDescent="0.25">
      <c r="A2" t="s">
        <v>5</v>
      </c>
      <c r="B2">
        <v>300000</v>
      </c>
    </row>
    <row r="3" spans="1:2" x14ac:dyDescent="0.25">
      <c r="A3" t="s">
        <v>6</v>
      </c>
      <c r="B3">
        <f>'Capex Schedule'!B2</f>
        <v>50000</v>
      </c>
    </row>
    <row r="4" spans="1:2" x14ac:dyDescent="0.25">
      <c r="A4" t="s">
        <v>7</v>
      </c>
      <c r="B4">
        <v>-8000</v>
      </c>
    </row>
    <row r="5" spans="1:2" x14ac:dyDescent="0.25">
      <c r="A5" t="s">
        <v>8</v>
      </c>
      <c r="B5">
        <f>B2+B3+B4</f>
        <v>342000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sqref="A1:XFD1048576"/>
    </sheetView>
  </sheetViews>
  <sheetFormatPr defaultColWidth="20.7109375" defaultRowHeight="15" x14ac:dyDescent="0.25"/>
  <sheetData>
    <row r="1" spans="1:2" x14ac:dyDescent="0.25">
      <c r="A1" t="s">
        <v>0</v>
      </c>
      <c r="B1" t="s">
        <v>1</v>
      </c>
    </row>
    <row r="2" spans="1:2" x14ac:dyDescent="0.25">
      <c r="A2" t="s">
        <v>9</v>
      </c>
      <c r="B2">
        <v>25000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sqref="A1:XFD1048576"/>
    </sheetView>
  </sheetViews>
  <sheetFormatPr defaultColWidth="35" defaultRowHeight="15" x14ac:dyDescent="0.25"/>
  <sheetData>
    <row r="1" spans="1:2" x14ac:dyDescent="0.25">
      <c r="A1" t="s">
        <v>10</v>
      </c>
      <c r="B1" t="s">
        <v>11</v>
      </c>
    </row>
    <row r="2" spans="1:2" x14ac:dyDescent="0.25">
      <c r="A2" t="s">
        <v>2</v>
      </c>
      <c r="B2">
        <f>-'Capex Schedule'!B2</f>
        <v>-50000</v>
      </c>
    </row>
    <row r="3" spans="1:2" x14ac:dyDescent="0.25">
      <c r="A3" t="s">
        <v>3</v>
      </c>
      <c r="B3">
        <f>'Capex Schedule'!B3</f>
        <v>8000</v>
      </c>
    </row>
    <row r="4" spans="1:2" x14ac:dyDescent="0.25">
      <c r="A4" t="s">
        <v>12</v>
      </c>
      <c r="B4">
        <f>SUM(B2:B3)</f>
        <v>-42000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Capex Schedule</vt:lpstr>
      <vt:lpstr>Balance Sheet PP&amp;E</vt:lpstr>
      <vt:lpstr>Depreciation</vt:lpstr>
      <vt:lpstr>Investing Cash Flow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2025-12-30T06:54:29Z</dcterms:created>
  <dcterms:modified xsi:type="dcterms:W3CDTF">2025-12-30T20:54:58Z</dcterms:modified>
</cp:coreProperties>
</file>