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GJl9rVOcwbSrYsm4kFQAjpIAT0twvK95NUOuCpcl1euIs+Flh8OELDQBu40ZEWxcCn0Xrzpnn4gTBg7x8j/nyg==" workbookSaltValue="TBduMWMfc4rGoyZ7Ed1MtQ==" workbookSpinCount="100000" lockStructure="1"/>
  <bookViews>
    <workbookView xWindow="0" yWindow="0" windowWidth="20490" windowHeight="7155"/>
  </bookViews>
  <sheets>
    <sheet name="Intro" sheetId="5" r:id="rId1"/>
    <sheet name="Revenue_Assumptions" sheetId="1" r:id="rId2"/>
    <sheet name="Monthly_Volume" sheetId="2" r:id="rId3"/>
    <sheet name="Revenue_Calculation" sheetId="3" r:id="rId4"/>
    <sheet name="Revenue_Summary" sheetId="4" r:id="rId5"/>
  </sheets>
  <calcPr calcId="152511"/>
</workbook>
</file>

<file path=xl/calcChain.xml><?xml version="1.0" encoding="utf-8"?>
<calcChain xmlns="http://schemas.openxmlformats.org/spreadsheetml/2006/main">
  <c r="B3" i="4" l="1"/>
  <c r="B2" i="4"/>
  <c r="C13" i="3"/>
  <c r="D13" i="3" s="1"/>
  <c r="B13" i="3"/>
  <c r="C12" i="3"/>
  <c r="B12" i="3"/>
  <c r="D12" i="3" s="1"/>
  <c r="D11" i="3"/>
  <c r="C11" i="3"/>
  <c r="B11" i="3"/>
  <c r="D10" i="3"/>
  <c r="C10" i="3"/>
  <c r="B10" i="3"/>
  <c r="C9" i="3"/>
  <c r="B9" i="3"/>
  <c r="D9" i="3" s="1"/>
  <c r="C8" i="3"/>
  <c r="B8" i="3"/>
  <c r="D8" i="3" s="1"/>
  <c r="C7" i="3"/>
  <c r="B7" i="3"/>
  <c r="D7" i="3" s="1"/>
  <c r="C6" i="3"/>
  <c r="D6" i="3" s="1"/>
  <c r="B6" i="3"/>
  <c r="C5" i="3"/>
  <c r="D5" i="3" s="1"/>
  <c r="B5" i="3"/>
  <c r="C4" i="3"/>
  <c r="B4" i="3"/>
  <c r="D4" i="3" s="1"/>
  <c r="D3" i="3"/>
  <c r="C3" i="3"/>
  <c r="B3" i="3"/>
  <c r="D2" i="3"/>
  <c r="C2" i="3"/>
  <c r="B2" i="3"/>
  <c r="B4" i="4" l="1"/>
</calcChain>
</file>

<file path=xl/sharedStrings.xml><?xml version="1.0" encoding="utf-8"?>
<sst xmlns="http://schemas.openxmlformats.org/spreadsheetml/2006/main" count="52" uniqueCount="35">
  <si>
    <t>Driver</t>
  </si>
  <si>
    <t>Base Case</t>
  </si>
  <si>
    <t>Upside Case</t>
  </si>
  <si>
    <t>Downside Case</t>
  </si>
  <si>
    <t>Notes</t>
  </si>
  <si>
    <t>Annual Units Sold</t>
  </si>
  <si>
    <t>Total units per year</t>
  </si>
  <si>
    <t>Average Selling Price</t>
  </si>
  <si>
    <t>Price per unit</t>
  </si>
  <si>
    <t>Customer Growth %</t>
  </si>
  <si>
    <t>YoY customer growth</t>
  </si>
  <si>
    <t>Month</t>
  </si>
  <si>
    <t>Units Sold</t>
  </si>
  <si>
    <t>Jan</t>
  </si>
  <si>
    <t>Feb</t>
  </si>
  <si>
    <t>Mar</t>
  </si>
  <si>
    <t>Apr</t>
  </si>
  <si>
    <t>May</t>
  </si>
  <si>
    <t>Jun</t>
  </si>
  <si>
    <t>Jul</t>
  </si>
  <si>
    <t>Aug</t>
  </si>
  <si>
    <t>Sep</t>
  </si>
  <si>
    <t>Oct</t>
  </si>
  <si>
    <t>Nov</t>
  </si>
  <si>
    <t>Dec</t>
  </si>
  <si>
    <t>Revenue</t>
  </si>
  <si>
    <t>Metric</t>
  </si>
  <si>
    <t>Annual Amount</t>
  </si>
  <si>
    <t>Total Units Sold</t>
  </si>
  <si>
    <t>Total Revenue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</si>
  <si>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</si>
  <si>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</si>
  <si>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</si>
  <si>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</si>
  <si>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Building a Budgeting System Revenue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</si>
</sst>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34</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30</v>
      </c>
      <c r="G10" s="2"/>
      <c r="H10" s="2"/>
      <c r="I10" s="2"/>
      <c r="J10" s="2"/>
      <c r="K10" s="2"/>
      <c r="L10" s="2"/>
    </row>
    <row r="11" spans="6:14" x14ac:dyDescent="0.25">
      <c r="F11" s="2"/>
      <c r="G11" s="2"/>
      <c r="H11" s="2"/>
      <c r="I11" s="2"/>
      <c r="J11" s="2"/>
      <c r="K11" s="2"/>
      <c r="L11" s="2"/>
    </row>
    <row r="13" spans="6:14" x14ac:dyDescent="0.25">
      <c r="F13" s="3" t="s">
        <v>31</v>
      </c>
    </row>
    <row r="18" spans="1:12" x14ac:dyDescent="0.25">
      <c r="A18" s="4" t="s">
        <v>32</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0.7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33</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31</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heetViews>
  <sheetFormatPr defaultColWidth="20.7109375" defaultRowHeight="15" x14ac:dyDescent="0.25"/>
  <sheetData>
    <row r="1" spans="1:5" x14ac:dyDescent="0.25">
      <c r="A1" t="s">
        <v>0</v>
      </c>
      <c r="B1" t="s">
        <v>1</v>
      </c>
      <c r="C1" t="s">
        <v>2</v>
      </c>
      <c r="D1" t="s">
        <v>3</v>
      </c>
      <c r="E1" t="s">
        <v>4</v>
      </c>
    </row>
    <row r="2" spans="1:5" x14ac:dyDescent="0.25">
      <c r="A2" t="s">
        <v>5</v>
      </c>
      <c r="B2">
        <v>2400</v>
      </c>
      <c r="C2">
        <v>2800</v>
      </c>
      <c r="D2">
        <v>2000</v>
      </c>
      <c r="E2" t="s">
        <v>6</v>
      </c>
    </row>
    <row r="3" spans="1:5" x14ac:dyDescent="0.25">
      <c r="A3" t="s">
        <v>7</v>
      </c>
      <c r="B3">
        <v>1200</v>
      </c>
      <c r="C3">
        <v>1350</v>
      </c>
      <c r="D3">
        <v>1100</v>
      </c>
      <c r="E3" t="s">
        <v>8</v>
      </c>
    </row>
    <row r="4" spans="1:5" x14ac:dyDescent="0.25">
      <c r="A4" t="s">
        <v>9</v>
      </c>
      <c r="B4">
        <v>0.1</v>
      </c>
      <c r="C4">
        <v>0.18</v>
      </c>
      <c r="D4">
        <v>0.05</v>
      </c>
      <c r="E4" t="s">
        <v>10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ColWidth="11" defaultRowHeight="15" x14ac:dyDescent="0.25"/>
  <sheetData>
    <row r="1" spans="1:2" x14ac:dyDescent="0.25">
      <c r="A1" t="s">
        <v>11</v>
      </c>
      <c r="B1" t="s">
        <v>12</v>
      </c>
    </row>
    <row r="2" spans="1:2" x14ac:dyDescent="0.25">
      <c r="A2" t="s">
        <v>13</v>
      </c>
      <c r="B2">
        <v>180</v>
      </c>
    </row>
    <row r="3" spans="1:2" x14ac:dyDescent="0.25">
      <c r="A3" t="s">
        <v>14</v>
      </c>
      <c r="B3">
        <v>190</v>
      </c>
    </row>
    <row r="4" spans="1:2" x14ac:dyDescent="0.25">
      <c r="A4" t="s">
        <v>15</v>
      </c>
      <c r="B4">
        <v>200</v>
      </c>
    </row>
    <row r="5" spans="1:2" x14ac:dyDescent="0.25">
      <c r="A5" t="s">
        <v>16</v>
      </c>
      <c r="B5">
        <v>210</v>
      </c>
    </row>
    <row r="6" spans="1:2" x14ac:dyDescent="0.25">
      <c r="A6" t="s">
        <v>17</v>
      </c>
      <c r="B6">
        <v>220</v>
      </c>
    </row>
    <row r="7" spans="1:2" x14ac:dyDescent="0.25">
      <c r="A7" t="s">
        <v>18</v>
      </c>
      <c r="B7">
        <v>230</v>
      </c>
    </row>
    <row r="8" spans="1:2" x14ac:dyDescent="0.25">
      <c r="A8" t="s">
        <v>19</v>
      </c>
      <c r="B8">
        <v>200</v>
      </c>
    </row>
    <row r="9" spans="1:2" x14ac:dyDescent="0.25">
      <c r="A9" t="s">
        <v>20</v>
      </c>
      <c r="B9">
        <v>210</v>
      </c>
    </row>
    <row r="10" spans="1:2" x14ac:dyDescent="0.25">
      <c r="A10" t="s">
        <v>21</v>
      </c>
      <c r="B10">
        <v>220</v>
      </c>
    </row>
    <row r="11" spans="1:2" x14ac:dyDescent="0.25">
      <c r="A11" t="s">
        <v>22</v>
      </c>
      <c r="B11">
        <v>230</v>
      </c>
    </row>
    <row r="12" spans="1:2" x14ac:dyDescent="0.25">
      <c r="A12" t="s">
        <v>23</v>
      </c>
      <c r="B12">
        <v>250</v>
      </c>
    </row>
    <row r="13" spans="1:2" x14ac:dyDescent="0.25">
      <c r="A13" t="s">
        <v>24</v>
      </c>
      <c r="B13">
        <v>260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defaultColWidth="22.5703125" defaultRowHeight="15" x14ac:dyDescent="0.25"/>
  <sheetData>
    <row r="1" spans="1:4" x14ac:dyDescent="0.25">
      <c r="A1" t="s">
        <v>11</v>
      </c>
      <c r="B1" t="s">
        <v>12</v>
      </c>
      <c r="C1" t="s">
        <v>7</v>
      </c>
      <c r="D1" t="s">
        <v>25</v>
      </c>
    </row>
    <row r="2" spans="1:4" x14ac:dyDescent="0.25">
      <c r="A2" t="s">
        <v>13</v>
      </c>
      <c r="B2">
        <f>Monthly_Volume!B2</f>
        <v>180</v>
      </c>
      <c r="C2">
        <f>Revenue_Assumptions!B3</f>
        <v>1200</v>
      </c>
      <c r="D2">
        <f t="shared" ref="D2:D13" si="0">B2*C2</f>
        <v>216000</v>
      </c>
    </row>
    <row r="3" spans="1:4" x14ac:dyDescent="0.25">
      <c r="A3" t="s">
        <v>14</v>
      </c>
      <c r="B3">
        <f>Monthly_Volume!B3</f>
        <v>190</v>
      </c>
      <c r="C3">
        <f>Revenue_Assumptions!B3</f>
        <v>1200</v>
      </c>
      <c r="D3">
        <f t="shared" si="0"/>
        <v>228000</v>
      </c>
    </row>
    <row r="4" spans="1:4" x14ac:dyDescent="0.25">
      <c r="A4" t="s">
        <v>15</v>
      </c>
      <c r="B4">
        <f>Monthly_Volume!B4</f>
        <v>200</v>
      </c>
      <c r="C4">
        <f>Revenue_Assumptions!B3</f>
        <v>1200</v>
      </c>
      <c r="D4">
        <f t="shared" si="0"/>
        <v>240000</v>
      </c>
    </row>
    <row r="5" spans="1:4" x14ac:dyDescent="0.25">
      <c r="A5" t="s">
        <v>16</v>
      </c>
      <c r="B5">
        <f>Monthly_Volume!B5</f>
        <v>210</v>
      </c>
      <c r="C5">
        <f>Revenue_Assumptions!B3</f>
        <v>1200</v>
      </c>
      <c r="D5">
        <f t="shared" si="0"/>
        <v>252000</v>
      </c>
    </row>
    <row r="6" spans="1:4" x14ac:dyDescent="0.25">
      <c r="A6" t="s">
        <v>17</v>
      </c>
      <c r="B6">
        <f>Monthly_Volume!B6</f>
        <v>220</v>
      </c>
      <c r="C6">
        <f>Revenue_Assumptions!B3</f>
        <v>1200</v>
      </c>
      <c r="D6">
        <f t="shared" si="0"/>
        <v>264000</v>
      </c>
    </row>
    <row r="7" spans="1:4" x14ac:dyDescent="0.25">
      <c r="A7" t="s">
        <v>18</v>
      </c>
      <c r="B7">
        <f>Monthly_Volume!B7</f>
        <v>230</v>
      </c>
      <c r="C7">
        <f>Revenue_Assumptions!B3</f>
        <v>1200</v>
      </c>
      <c r="D7">
        <f t="shared" si="0"/>
        <v>276000</v>
      </c>
    </row>
    <row r="8" spans="1:4" x14ac:dyDescent="0.25">
      <c r="A8" t="s">
        <v>19</v>
      </c>
      <c r="B8">
        <f>Monthly_Volume!B8</f>
        <v>200</v>
      </c>
      <c r="C8">
        <f>Revenue_Assumptions!B3</f>
        <v>1200</v>
      </c>
      <c r="D8">
        <f t="shared" si="0"/>
        <v>240000</v>
      </c>
    </row>
    <row r="9" spans="1:4" x14ac:dyDescent="0.25">
      <c r="A9" t="s">
        <v>20</v>
      </c>
      <c r="B9">
        <f>Monthly_Volume!B9</f>
        <v>210</v>
      </c>
      <c r="C9">
        <f>Revenue_Assumptions!B3</f>
        <v>1200</v>
      </c>
      <c r="D9">
        <f t="shared" si="0"/>
        <v>252000</v>
      </c>
    </row>
    <row r="10" spans="1:4" x14ac:dyDescent="0.25">
      <c r="A10" t="s">
        <v>21</v>
      </c>
      <c r="B10">
        <f>Monthly_Volume!B10</f>
        <v>220</v>
      </c>
      <c r="C10">
        <f>Revenue_Assumptions!B3</f>
        <v>1200</v>
      </c>
      <c r="D10">
        <f t="shared" si="0"/>
        <v>264000</v>
      </c>
    </row>
    <row r="11" spans="1:4" x14ac:dyDescent="0.25">
      <c r="A11" t="s">
        <v>22</v>
      </c>
      <c r="B11">
        <f>Monthly_Volume!B11</f>
        <v>230</v>
      </c>
      <c r="C11">
        <f>Revenue_Assumptions!B3</f>
        <v>1200</v>
      </c>
      <c r="D11">
        <f t="shared" si="0"/>
        <v>276000</v>
      </c>
    </row>
    <row r="12" spans="1:4" x14ac:dyDescent="0.25">
      <c r="A12" t="s">
        <v>23</v>
      </c>
      <c r="B12">
        <f>Monthly_Volume!B12</f>
        <v>250</v>
      </c>
      <c r="C12">
        <f>Revenue_Assumptions!B3</f>
        <v>1200</v>
      </c>
      <c r="D12">
        <f t="shared" si="0"/>
        <v>300000</v>
      </c>
    </row>
    <row r="13" spans="1:4" x14ac:dyDescent="0.25">
      <c r="A13" t="s">
        <v>24</v>
      </c>
      <c r="B13">
        <f>Monthly_Volume!B13</f>
        <v>260</v>
      </c>
      <c r="C13">
        <f>Revenue_Assumptions!B3</f>
        <v>1200</v>
      </c>
      <c r="D13">
        <f t="shared" si="0"/>
        <v>312000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ColWidth="19.140625" defaultRowHeight="15" x14ac:dyDescent="0.25"/>
  <sheetData>
    <row r="1" spans="1:2" x14ac:dyDescent="0.25">
      <c r="A1" t="s">
        <v>26</v>
      </c>
      <c r="B1" t="s">
        <v>27</v>
      </c>
    </row>
    <row r="2" spans="1:2" x14ac:dyDescent="0.25">
      <c r="A2" t="s">
        <v>28</v>
      </c>
      <c r="B2">
        <f>SUM(Monthly_Volume!B2:B13)</f>
        <v>2600</v>
      </c>
    </row>
    <row r="3" spans="1:2" x14ac:dyDescent="0.25">
      <c r="A3" t="s">
        <v>7</v>
      </c>
      <c r="B3">
        <f>Revenue_Assumptions!B3</f>
        <v>1200</v>
      </c>
    </row>
    <row r="4" spans="1:2" x14ac:dyDescent="0.25">
      <c r="A4" t="s">
        <v>29</v>
      </c>
      <c r="B4">
        <f>SUM(Revenue_Calculation!D2:D13)</f>
        <v>3120000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Revenue_Assumptions</vt:lpstr>
      <vt:lpstr>Monthly_Volume</vt:lpstr>
      <vt:lpstr>Revenue_Calculation</vt:lpstr>
      <vt:lpstr>Revenue_Summary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2026-01-02T07:42:27Z</dcterms:created>
  <dcterms:modified xsi:type="dcterms:W3CDTF">2026-01-02T20:42:12Z</dcterms:modified>
</cp:coreProperties>
</file>