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dzmT4ml8jvMdXu2eRxC7obrCsUrQi265so1HTdEg1LY5ok2B4YrmR/OrSvJwn9Boy1w+c07MyClT/7OO+DFMVA==" workbookSaltValue="PecLJD/mn9RmN3kbjVz0jg==" workbookSpinCount="100000" lockStructure="1"/>
  <bookViews>
    <workbookView xWindow="0" yWindow="0" windowWidth="20490" windowHeight="7155"/>
  </bookViews>
  <sheets>
    <sheet name="Intro" sheetId="2" r:id="rId1"/>
    <sheet name="Contribution_Margin_Model" sheetId="1" r:id="rId2"/>
  </sheets>
  <calcPr calcId="152511"/>
</workbook>
</file>

<file path=xl/calcChain.xml><?xml version="1.0" encoding="utf-8"?>
<calcChain xmlns="http://schemas.openxmlformats.org/spreadsheetml/2006/main">
  <c r="D6" i="1" l="1"/>
  <c r="G6" i="1" s="1"/>
  <c r="D5" i="1"/>
  <c r="G5" i="1" s="1"/>
  <c r="G4" i="1"/>
  <c r="D4" i="1"/>
  <c r="E4" i="1" s="1"/>
  <c r="D3" i="1"/>
  <c r="G3" i="1" s="1"/>
  <c r="D2" i="1"/>
  <c r="G2" i="1" s="1"/>
  <c r="E2" i="1" l="1"/>
  <c r="E5" i="1"/>
  <c r="E3" i="1"/>
  <c r="E6" i="1"/>
</calcChain>
</file>

<file path=xl/sharedStrings.xml><?xml version="1.0" encoding="utf-8"?>
<sst xmlns="http://schemas.openxmlformats.org/spreadsheetml/2006/main" count="30" uniqueCount="26">
  <si>
    <t>Month</t>
  </si>
  <si>
    <t>Revenue</t>
  </si>
  <si>
    <t>Variable COGS</t>
  </si>
  <si>
    <t>Contribution Margin</t>
  </si>
  <si>
    <t>Contribution Margin %</t>
  </si>
  <si>
    <t>Fixed Costs</t>
  </si>
  <si>
    <t>Operating Leverage</t>
  </si>
  <si>
    <t>Actual / Forecast</t>
  </si>
  <si>
    <t>Notes</t>
  </si>
  <si>
    <t>Jan-2026</t>
  </si>
  <si>
    <t>Actual</t>
  </si>
  <si>
    <t>Baseline month</t>
  </si>
  <si>
    <t>Feb-2026</t>
  </si>
  <si>
    <t>Higher volume</t>
  </si>
  <si>
    <t>Mar-2026</t>
  </si>
  <si>
    <t>Forecast</t>
  </si>
  <si>
    <t>Cost inflation</t>
  </si>
  <si>
    <t>Apr-2026</t>
  </si>
  <si>
    <t>Scale benefits</t>
  </si>
  <si>
    <t>May-2026</t>
  </si>
  <si>
    <t>Pricing improvement</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</si>
  <si>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</si>
  <si>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</si>
  <si>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</si>
  <si>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</si>
  <si>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Contribution Margin Model</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</si>
</sst>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xmlns=""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25</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21</v>
      </c>
      <c r="G10" s="2"/>
      <c r="H10" s="2"/>
      <c r="I10" s="2"/>
      <c r="J10" s="2"/>
      <c r="K10" s="2"/>
      <c r="L10" s="2"/>
    </row>
    <row r="11" spans="6:14" x14ac:dyDescent="0.25">
      <c r="F11" s="2"/>
      <c r="G11" s="2"/>
      <c r="H11" s="2"/>
      <c r="I11" s="2"/>
      <c r="J11" s="2"/>
      <c r="K11" s="2"/>
      <c r="L11" s="2"/>
    </row>
    <row r="13" spans="6:14" x14ac:dyDescent="0.25">
      <c r="F13" s="3" t="s">
        <v>22</v>
      </c>
    </row>
    <row r="18" spans="1:12" x14ac:dyDescent="0.25">
      <c r="A18" s="4" t="s">
        <v>23</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9.25"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24</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22</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heetViews>
  <sheetFormatPr defaultColWidth="23.5703125" defaultRowHeight="15" x14ac:dyDescent="0.25"/>
  <sheetData>
    <row r="1" spans="1:9" x14ac:dyDescent="0.25">
      <c r="A1" t="s">
        <v>0</v>
      </c>
      <c r="B1" t="s">
        <v>1</v>
      </c>
      <c r="C1" t="s">
        <v>2</v>
      </c>
      <c r="D1" t="s">
        <v>3</v>
      </c>
      <c r="E1" t="s">
        <v>4</v>
      </c>
      <c r="F1" t="s">
        <v>5</v>
      </c>
      <c r="G1" t="s">
        <v>6</v>
      </c>
      <c r="H1" t="s">
        <v>7</v>
      </c>
      <c r="I1" t="s">
        <v>8</v>
      </c>
    </row>
    <row r="2" spans="1:9" x14ac:dyDescent="0.25">
      <c r="A2" t="s">
        <v>9</v>
      </c>
      <c r="B2">
        <v>3000000</v>
      </c>
      <c r="C2">
        <v>1750000</v>
      </c>
      <c r="D2">
        <f>B2-C2</f>
        <v>1250000</v>
      </c>
      <c r="E2">
        <f>D2/B2</f>
        <v>0.41666666666666669</v>
      </c>
      <c r="F2">
        <v>900000</v>
      </c>
      <c r="G2">
        <f>D2-F2</f>
        <v>350000</v>
      </c>
      <c r="H2" t="s">
        <v>10</v>
      </c>
      <c r="I2" t="s">
        <v>11</v>
      </c>
    </row>
    <row r="3" spans="1:9" x14ac:dyDescent="0.25">
      <c r="A3" t="s">
        <v>12</v>
      </c>
      <c r="B3">
        <v>3200000</v>
      </c>
      <c r="C3">
        <v>1850000</v>
      </c>
      <c r="D3">
        <f>B3-C3</f>
        <v>1350000</v>
      </c>
      <c r="E3">
        <f>D3/B3</f>
        <v>0.421875</v>
      </c>
      <c r="F3">
        <v>900000</v>
      </c>
      <c r="G3">
        <f>D3-F3</f>
        <v>450000</v>
      </c>
      <c r="H3" t="s">
        <v>10</v>
      </c>
      <c r="I3" t="s">
        <v>13</v>
      </c>
    </row>
    <row r="4" spans="1:9" x14ac:dyDescent="0.25">
      <c r="A4" t="s">
        <v>14</v>
      </c>
      <c r="B4">
        <v>3400000</v>
      </c>
      <c r="C4">
        <v>1900000</v>
      </c>
      <c r="D4">
        <f>B4-C4</f>
        <v>1500000</v>
      </c>
      <c r="E4">
        <f>D4/B4</f>
        <v>0.44117647058823528</v>
      </c>
      <c r="F4">
        <v>920000</v>
      </c>
      <c r="G4">
        <f>D4-F4</f>
        <v>580000</v>
      </c>
      <c r="H4" t="s">
        <v>15</v>
      </c>
      <c r="I4" t="s">
        <v>16</v>
      </c>
    </row>
    <row r="5" spans="1:9" x14ac:dyDescent="0.25">
      <c r="A5" t="s">
        <v>17</v>
      </c>
      <c r="B5">
        <v>3600000</v>
      </c>
      <c r="C5">
        <v>2000000</v>
      </c>
      <c r="D5">
        <f>B5-C5</f>
        <v>1600000</v>
      </c>
      <c r="E5">
        <f>D5/B5</f>
        <v>0.44444444444444442</v>
      </c>
      <c r="F5">
        <v>920000</v>
      </c>
      <c r="G5">
        <f>D5-F5</f>
        <v>680000</v>
      </c>
      <c r="H5" t="s">
        <v>15</v>
      </c>
      <c r="I5" t="s">
        <v>18</v>
      </c>
    </row>
    <row r="6" spans="1:9" x14ac:dyDescent="0.25">
      <c r="A6" t="s">
        <v>19</v>
      </c>
      <c r="B6">
        <v>3900000</v>
      </c>
      <c r="C6">
        <v>2150000</v>
      </c>
      <c r="D6">
        <f>B6-C6</f>
        <v>1750000</v>
      </c>
      <c r="E6">
        <f>D6/B6</f>
        <v>0.44871794871794873</v>
      </c>
      <c r="F6">
        <v>950000</v>
      </c>
      <c r="G6">
        <f>D6-F6</f>
        <v>800000</v>
      </c>
      <c r="H6" t="s">
        <v>15</v>
      </c>
      <c r="I6" t="s">
        <v>20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Contribution_Margin_Model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2026-01-06T06:58:59Z</dcterms:created>
  <dcterms:modified xsi:type="dcterms:W3CDTF">2026-01-06T20:16:54Z</dcterms:modified>
</cp:coreProperties>
</file>